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AlejandroCabralPáez\Downloads\"/>
    </mc:Choice>
  </mc:AlternateContent>
  <xr:revisionPtr revIDLastSave="0" documentId="13_ncr:1_{C0A83803-805E-4FFF-A653-69922B19CD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ecas por U.A. y Carrera" sheetId="3" r:id="rId1"/>
    <sheet name="Becas por U.A." sheetId="4" r:id="rId2"/>
    <sheet name="Postulaciones a becas" sheetId="5" r:id="rId3"/>
    <sheet name="Monto de becas" sheetId="6" r:id="rId4"/>
    <sheet name="Duración de becas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3" l="1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5" i="3"/>
  <c r="O26" i="3"/>
  <c r="O27" i="3"/>
  <c r="O28" i="3"/>
  <c r="O31" i="3"/>
  <c r="O32" i="3"/>
  <c r="O33" i="3"/>
  <c r="O34" i="3"/>
  <c r="O35" i="3"/>
  <c r="O36" i="3"/>
  <c r="O37" i="3"/>
  <c r="O40" i="3"/>
  <c r="O41" i="3"/>
  <c r="O42" i="3"/>
  <c r="O43" i="3"/>
  <c r="O44" i="3"/>
  <c r="O47" i="3"/>
  <c r="O48" i="3"/>
  <c r="O49" i="3"/>
  <c r="O50" i="3"/>
  <c r="O51" i="3"/>
  <c r="O52" i="3"/>
  <c r="O53" i="3"/>
  <c r="O54" i="3"/>
  <c r="O55" i="3"/>
  <c r="O58" i="3"/>
  <c r="O59" i="3"/>
  <c r="O60" i="3"/>
  <c r="O61" i="3"/>
  <c r="O62" i="3"/>
  <c r="O63" i="3"/>
  <c r="O64" i="3"/>
  <c r="O65" i="3"/>
  <c r="O66" i="3"/>
  <c r="O67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5" i="3"/>
  <c r="O88" i="3"/>
  <c r="O89" i="3"/>
  <c r="O90" i="3"/>
  <c r="O91" i="3"/>
  <c r="O92" i="3"/>
  <c r="O93" i="3"/>
  <c r="O94" i="3"/>
  <c r="O95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7" i="3"/>
  <c r="O128" i="3"/>
  <c r="O129" i="3"/>
  <c r="O130" i="3"/>
  <c r="O131" i="3"/>
  <c r="O134" i="3"/>
  <c r="O135" i="3"/>
  <c r="O126" i="3"/>
  <c r="O132" i="3"/>
  <c r="O138" i="3"/>
  <c r="O139" i="3"/>
  <c r="O140" i="3"/>
  <c r="O141" i="3"/>
  <c r="O142" i="3"/>
  <c r="O143" i="3"/>
  <c r="O144" i="3"/>
  <c r="O145" i="3"/>
  <c r="O137" i="3"/>
  <c r="B15" i="4"/>
  <c r="C83" i="3"/>
  <c r="L86" i="3"/>
  <c r="K86" i="3"/>
  <c r="F23" i="3"/>
  <c r="C23" i="3"/>
  <c r="G146" i="3"/>
  <c r="H146" i="3"/>
  <c r="I146" i="3"/>
  <c r="J146" i="3"/>
  <c r="K146" i="3"/>
  <c r="G136" i="3"/>
  <c r="H136" i="3"/>
  <c r="I136" i="3"/>
  <c r="J136" i="3"/>
  <c r="G132" i="3"/>
  <c r="H132" i="3"/>
  <c r="I132" i="3"/>
  <c r="J132" i="3"/>
  <c r="K132" i="3"/>
  <c r="G125" i="3"/>
  <c r="H125" i="3"/>
  <c r="I125" i="3"/>
  <c r="G96" i="3"/>
  <c r="H96" i="3"/>
  <c r="I96" i="3"/>
  <c r="J96" i="3"/>
  <c r="K96" i="3"/>
  <c r="G86" i="3"/>
  <c r="H86" i="3"/>
  <c r="I86" i="3"/>
  <c r="J86" i="3"/>
  <c r="E83" i="3"/>
  <c r="F83" i="3"/>
  <c r="G83" i="3"/>
  <c r="H83" i="3"/>
  <c r="I83" i="3"/>
  <c r="G68" i="3"/>
  <c r="H68" i="3"/>
  <c r="I68" i="3"/>
  <c r="D56" i="3"/>
  <c r="E56" i="3"/>
  <c r="F56" i="3"/>
  <c r="G56" i="3"/>
  <c r="H56" i="3"/>
  <c r="I56" i="3"/>
  <c r="J56" i="3"/>
  <c r="K56" i="3"/>
  <c r="L56" i="3"/>
  <c r="D45" i="3"/>
  <c r="E45" i="3"/>
  <c r="F45" i="3"/>
  <c r="G45" i="3"/>
  <c r="H45" i="3"/>
  <c r="I45" i="3"/>
  <c r="J45" i="3"/>
  <c r="K45" i="3"/>
  <c r="L45" i="3"/>
  <c r="M45" i="3"/>
  <c r="N45" i="3"/>
  <c r="G38" i="3"/>
  <c r="H38" i="3"/>
  <c r="I38" i="3"/>
  <c r="J38" i="3"/>
  <c r="K38" i="3"/>
  <c r="I29" i="3"/>
  <c r="G29" i="3"/>
  <c r="I23" i="3"/>
  <c r="G23" i="3"/>
  <c r="C45" i="3"/>
  <c r="O69" i="3"/>
  <c r="D125" i="3"/>
  <c r="M132" i="3"/>
  <c r="M125" i="3"/>
  <c r="O97" i="3"/>
  <c r="M146" i="3"/>
  <c r="N146" i="3"/>
  <c r="C132" i="3"/>
  <c r="C125" i="3"/>
  <c r="M136" i="3"/>
  <c r="C136" i="3"/>
  <c r="O87" i="3"/>
  <c r="C96" i="3"/>
  <c r="M96" i="3"/>
  <c r="M86" i="3"/>
  <c r="M83" i="3"/>
  <c r="C86" i="3"/>
  <c r="O84" i="3"/>
  <c r="O86" i="3" s="1"/>
  <c r="D83" i="3"/>
  <c r="O133" i="3"/>
  <c r="O136" i="3" s="1"/>
  <c r="C146" i="3"/>
  <c r="O3" i="3"/>
  <c r="C68" i="3"/>
  <c r="O57" i="3"/>
  <c r="M68" i="3"/>
  <c r="O24" i="3"/>
  <c r="O29" i="3" s="1"/>
  <c r="O30" i="3"/>
  <c r="O39" i="3"/>
  <c r="M56" i="3"/>
  <c r="C56" i="3"/>
  <c r="O46" i="3"/>
  <c r="M38" i="3"/>
  <c r="C38" i="3"/>
  <c r="C29" i="3"/>
  <c r="H23" i="3"/>
  <c r="H29" i="3"/>
  <c r="M29" i="3"/>
  <c r="M23" i="3"/>
  <c r="L146" i="3"/>
  <c r="F146" i="3"/>
  <c r="E146" i="3"/>
  <c r="D146" i="3"/>
  <c r="N136" i="3"/>
  <c r="L136" i="3"/>
  <c r="K136" i="3"/>
  <c r="F136" i="3"/>
  <c r="E136" i="3"/>
  <c r="D136" i="3"/>
  <c r="N132" i="3"/>
  <c r="L132" i="3"/>
  <c r="F132" i="3"/>
  <c r="E132" i="3"/>
  <c r="D132" i="3"/>
  <c r="N125" i="3"/>
  <c r="L125" i="3"/>
  <c r="K125" i="3"/>
  <c r="F125" i="3"/>
  <c r="E125" i="3"/>
  <c r="N96" i="3"/>
  <c r="L96" i="3"/>
  <c r="F96" i="3"/>
  <c r="E96" i="3"/>
  <c r="D96" i="3"/>
  <c r="N86" i="3"/>
  <c r="F86" i="3"/>
  <c r="E86" i="3"/>
  <c r="D86" i="3"/>
  <c r="N83" i="3"/>
  <c r="L83" i="3"/>
  <c r="K83" i="3"/>
  <c r="J83" i="3"/>
  <c r="N68" i="3"/>
  <c r="L68" i="3"/>
  <c r="K68" i="3"/>
  <c r="J68" i="3"/>
  <c r="F68" i="3"/>
  <c r="E68" i="3"/>
  <c r="D68" i="3"/>
  <c r="N56" i="3"/>
  <c r="N38" i="3"/>
  <c r="L38" i="3"/>
  <c r="F38" i="3"/>
  <c r="E38" i="3"/>
  <c r="D38" i="3"/>
  <c r="N29" i="3"/>
  <c r="L29" i="3"/>
  <c r="K29" i="3"/>
  <c r="J29" i="3"/>
  <c r="F29" i="3"/>
  <c r="E29" i="3"/>
  <c r="D29" i="3"/>
  <c r="N23" i="3"/>
  <c r="L23" i="3"/>
  <c r="K23" i="3"/>
  <c r="J23" i="3"/>
  <c r="E23" i="3"/>
  <c r="D23" i="3"/>
  <c r="O45" i="3" l="1"/>
  <c r="O38" i="3"/>
  <c r="O56" i="3"/>
  <c r="O68" i="3"/>
  <c r="O23" i="3"/>
  <c r="O83" i="3"/>
  <c r="G147" i="3"/>
  <c r="N147" i="3"/>
  <c r="I147" i="3"/>
  <c r="L147" i="3"/>
  <c r="K147" i="3"/>
  <c r="C147" i="3"/>
  <c r="O96" i="3"/>
  <c r="E147" i="3"/>
  <c r="D147" i="3"/>
  <c r="H147" i="3"/>
  <c r="O146" i="3"/>
  <c r="M147" i="3"/>
  <c r="F147" i="3"/>
  <c r="J125" i="3" l="1"/>
  <c r="J147" i="3" s="1"/>
  <c r="O147" i="3" s="1"/>
  <c r="O125" i="3"/>
</calcChain>
</file>

<file path=xl/sharedStrings.xml><?xml version="1.0" encoding="utf-8"?>
<sst xmlns="http://schemas.openxmlformats.org/spreadsheetml/2006/main" count="273" uniqueCount="212">
  <si>
    <t>BECAS 2023</t>
  </si>
  <si>
    <t>Unidad Académica</t>
  </si>
  <si>
    <t>Ofertas Educativas</t>
  </si>
  <si>
    <t>Ayuda económica</t>
  </si>
  <si>
    <t>Comedor</t>
  </si>
  <si>
    <t>Conectividad</t>
  </si>
  <si>
    <t>Alojamiento</t>
  </si>
  <si>
    <t>RUC</t>
  </si>
  <si>
    <t>Tramos</t>
  </si>
  <si>
    <t>BIPU</t>
  </si>
  <si>
    <t>Discapacidad</t>
  </si>
  <si>
    <t>Jardin Maternal</t>
  </si>
  <si>
    <t>Identidades Plurales</t>
  </si>
  <si>
    <t>Transporte</t>
  </si>
  <si>
    <t>Pueblos Originarios y Escuelas Rurales</t>
  </si>
  <si>
    <t>Total</t>
  </si>
  <si>
    <t xml:space="preserve">Facultad de Artes y Diseño </t>
  </si>
  <si>
    <t>C.I.E.M.U. - Ciclo Introductorio de Estudios Musicales</t>
  </si>
  <si>
    <t>Ciclo de Profesorado de Grado Universitario de Diseño</t>
  </si>
  <si>
    <t>Ciclo de Profesorado de Grado Universitario en Música</t>
  </si>
  <si>
    <t>Ciclo Profesorado de Grado Universitario en Escenografía</t>
  </si>
  <si>
    <t>Diseño Escenográfico</t>
  </si>
  <si>
    <t>Diseño Gráfico</t>
  </si>
  <si>
    <t>Diseño Industrial</t>
  </si>
  <si>
    <t>Licenciatura en Arte Dramático</t>
  </si>
  <si>
    <t>Licenciatura en Canto, Composición Musical, Dirección Coral o Instrumento</t>
  </si>
  <si>
    <t>Licenciatura en Cerámica Artística</t>
  </si>
  <si>
    <t>Licenciatura en Cerámica Industrial</t>
  </si>
  <si>
    <t>Licenciatura en Artes Plásticas</t>
  </si>
  <si>
    <t>Licenciatura en Historia de las Artes Plásticas</t>
  </si>
  <si>
    <t>Licenciatura en Música Popular</t>
  </si>
  <si>
    <t>Profesorado de Grado Universitario de Música</t>
  </si>
  <si>
    <t>Profesorado de Grado Universitario de Teatro</t>
  </si>
  <si>
    <t>Profesorado de Grado Universitario de Teorías Musicales</t>
  </si>
  <si>
    <t>Profesorado de Grado Universitario en Artes Visuales</t>
  </si>
  <si>
    <t>Profesorado de Grado Universitario en Cerámica Artística</t>
  </si>
  <si>
    <t>Profesorado de Grado Universitario en Historia del Arte</t>
  </si>
  <si>
    <t>Total por Unidad Académica</t>
  </si>
  <si>
    <t>Facultad de Ciencias Agrarias</t>
  </si>
  <si>
    <t>Ingeniería Agronómica</t>
  </si>
  <si>
    <t>Bromatología</t>
  </si>
  <si>
    <t>Ingeniería en Recursos Naturales Renovables</t>
  </si>
  <si>
    <t>Licenciatura en Bromatología</t>
  </si>
  <si>
    <t>Tecnicatura Universitaria en Enología y Viticultura</t>
  </si>
  <si>
    <t>Facultad Ciencias Aplicadas a la Industria</t>
  </si>
  <si>
    <t>Ingeniería Química</t>
  </si>
  <si>
    <t>Ciclo de Licenciatura en Enología</t>
  </si>
  <si>
    <t>Ingeniería en Alimentos</t>
  </si>
  <si>
    <t>Ingeniería en Industrias de la Alimentación</t>
  </si>
  <si>
    <t>Ingeniería Mecánica</t>
  </si>
  <si>
    <t>Profesorado Universitario en Química</t>
  </si>
  <si>
    <t>Facultad de Ciencias Económicas</t>
  </si>
  <si>
    <t>Contador Público</t>
  </si>
  <si>
    <t>Ciclo de Licenciatura en Gestión de Negocios Regionales</t>
  </si>
  <si>
    <t>Contador Público Nacional y Perito Partidor</t>
  </si>
  <si>
    <t>Licenciatura en Administración</t>
  </si>
  <si>
    <t>Licenciatura en Economía</t>
  </si>
  <si>
    <t>Licenciatura en Logística</t>
  </si>
  <si>
    <t>Facultad Ciencias Exactas y Naturales</t>
  </si>
  <si>
    <t>Ciclo Básico de la Lic. y Prof. de Grado Univ. en Ciencias Básicas</t>
  </si>
  <si>
    <t>Licenciatura en Geología</t>
  </si>
  <si>
    <t>Licenciatura en Ciencias Básicas con orientación en Biología</t>
  </si>
  <si>
    <t>Licenciatura en Ciencias Básicas con orientación en Física</t>
  </si>
  <si>
    <t>Licenciatura en Ciencias Básicas con orientación en Matématica</t>
  </si>
  <si>
    <t>Licenciatura en Ciencias Básicas con orientación en Química</t>
  </si>
  <si>
    <t>Profesorado de Grado Universitario en Ciencias Básicas con orientación en Biología</t>
  </si>
  <si>
    <t>Profesorado de Grado Universitario en Ciencias Básicas con orientación en Física</t>
  </si>
  <si>
    <t>Profesorado de Grado Universitario en Ciencias Básicas con orientación en Matemática</t>
  </si>
  <si>
    <t>Profesorado de Grado Universitario en Ciencias Básicas con orientación en Química</t>
  </si>
  <si>
    <t>Facultad Ciencias Medicas</t>
  </si>
  <si>
    <t>Ciclo de Licenciatura en Higiene y Seguridad en el Trabajo</t>
  </si>
  <si>
    <t>Licenciatura en Enfermería (incluye enfermería universitaria)</t>
  </si>
  <si>
    <t>Medicina</t>
  </si>
  <si>
    <t>Tecnicatura en Oftalmología</t>
  </si>
  <si>
    <t>Tecnicatura Universitaria en Anestesia</t>
  </si>
  <si>
    <t>Tecnicatura Universitaria en Diagnóstico por Imágenes</t>
  </si>
  <si>
    <t>Tecnicatura Universitaria en Esterilización</t>
  </si>
  <si>
    <t>Tecnicatura Universitaria en Hemodiálisis</t>
  </si>
  <si>
    <t>Tecnicatura Universitaria en Hemoterapia</t>
  </si>
  <si>
    <t>Tecnicatura Universitaria en Laboratorio</t>
  </si>
  <si>
    <t>Tecnicatura Universitaria en Quirófano</t>
  </si>
  <si>
    <t>Facultad Ciencia Politicas y Sociales</t>
  </si>
  <si>
    <t>Ciclo de Licenciatura de Producción en Medios de Comunicación</t>
  </si>
  <si>
    <t>Licenciatura en Ciencia Política y Administración Pública</t>
  </si>
  <si>
    <t>Licenciatura en Comunicación Social</t>
  </si>
  <si>
    <t>Licenciatura en Gestión y Administración Universitaria</t>
  </si>
  <si>
    <t>Licenciatura en Sociología</t>
  </si>
  <si>
    <t>Licenciatura en Trabajo Social</t>
  </si>
  <si>
    <t>Profesor de Grado Universitario en Ciencia Política y Administración Pública</t>
  </si>
  <si>
    <t>Profesor de Grado Universitario en Comunicación Social</t>
  </si>
  <si>
    <t>Profesor de Grado Universitario en Sociología</t>
  </si>
  <si>
    <t>Profesor de Grado Universitario en Trabajo Social</t>
  </si>
  <si>
    <t>Tecnicatura en Gestión Universitaria</t>
  </si>
  <si>
    <t>Tecnicatura en Gestión y Administración en Instituciones Públicas</t>
  </si>
  <si>
    <t>Tecnicatura Universitaria en Gestión de Políticas Públicas</t>
  </si>
  <si>
    <t>Tecnicatura Universitaria en Producción Audiovisual</t>
  </si>
  <si>
    <t>Facultad de Derecho</t>
  </si>
  <si>
    <t>Abogacía</t>
  </si>
  <si>
    <t>Tecnicatura Universitaria en Administración de Edificios de Propiedad Horizontal y Conjuntos Inmobiliarios</t>
  </si>
  <si>
    <t xml:space="preserve">Facultad de Educación </t>
  </si>
  <si>
    <t>Licenciatura en Terapia del Lenguaje</t>
  </si>
  <si>
    <t>Profesorado de Grado Universitario en Informática</t>
  </si>
  <si>
    <t>Profesorado Universitario de Educación Inicial</t>
  </si>
  <si>
    <t>Profesorado Universitario de Educación para Personas Sordas</t>
  </si>
  <si>
    <t>Profesorado Universitario de Educación Primaria</t>
  </si>
  <si>
    <t>Profesorado Universitario de Pedagogía Terapéutica en Discapacidad Intelectual. Orientación Discapacidad Motora</t>
  </si>
  <si>
    <t>Profesorado Universitario de Pedagogía Terapéutica en Discapacidad Visual</t>
  </si>
  <si>
    <t>Tecnicatura en Interpretación de Lengua de Señas</t>
  </si>
  <si>
    <t>Tecnicatura Universitaria en Educación Social</t>
  </si>
  <si>
    <t>Facultad de Filosofía y Letras</t>
  </si>
  <si>
    <t>Ciclo de Formación Básica en Lenguas</t>
  </si>
  <si>
    <t>Ciclo de Licenciatura en Literatura Infantil y Juvenil</t>
  </si>
  <si>
    <t>Ciclo de Profesorado para Profesionales Universitarios (Sede: Central)</t>
  </si>
  <si>
    <t>Ciclo de Profesorado para Profesionales Universitarios (Sede: San Rafael)</t>
  </si>
  <si>
    <t>Geografía</t>
  </si>
  <si>
    <t>Licenciatura en Arqueología</t>
  </si>
  <si>
    <t>Licenciatura en Ciencias de la Educación</t>
  </si>
  <si>
    <t>Licenciatura en Filología Inglesa</t>
  </si>
  <si>
    <t>Licenciatura en Filosofía</t>
  </si>
  <si>
    <t>Licenciatura en Francés</t>
  </si>
  <si>
    <t>Licenciatura en Geografía</t>
  </si>
  <si>
    <t>Licenciatura en Historia</t>
  </si>
  <si>
    <t>Licenciatura en Letras</t>
  </si>
  <si>
    <t>Licenciatura en Turismo</t>
  </si>
  <si>
    <t>Prof. de Grado Univ. en Lengua y Literatura</t>
  </si>
  <si>
    <t>Profesorado de Grado Universitario en Portugués</t>
  </si>
  <si>
    <t>Profesorado Universitario en Ciencias de la Educación</t>
  </si>
  <si>
    <t>Profesorado Universitario en Filosofía</t>
  </si>
  <si>
    <t>Profesorado Universitario en Geografía</t>
  </si>
  <si>
    <t>Profesorado Universitario en Historia</t>
  </si>
  <si>
    <t>Profesorado Universitario en Lengua Inglesa</t>
  </si>
  <si>
    <t>Profesorado Universitario en Lengua y Literatura Francesas</t>
  </si>
  <si>
    <t>Profesorado Universitario en Letras</t>
  </si>
  <si>
    <t>Tecnicatura en Cartografía, Sistemas de Información Geográfica y Teledetección</t>
  </si>
  <si>
    <t>Tecnicatura Universitaria de Francés</t>
  </si>
  <si>
    <t>Tecnicatura Universitaria en Geotecnologías</t>
  </si>
  <si>
    <t>Traductorado Público en Inglés (Sede: Central)</t>
  </si>
  <si>
    <t>Traductorado Público en Inglés (Zona Este: Sede Junín)</t>
  </si>
  <si>
    <t>FacuItad de Ingeniería</t>
  </si>
  <si>
    <t>Arquitectura</t>
  </si>
  <si>
    <t>Ingeniería Civil</t>
  </si>
  <si>
    <t>Ingeniería de Petróleos</t>
  </si>
  <si>
    <t>Ingeniería en Mecatrónica</t>
  </si>
  <si>
    <t>Ingeniería Industrial</t>
  </si>
  <si>
    <t>Licenciatura en Ciencias de la Computación</t>
  </si>
  <si>
    <t>Facultad de Odontología</t>
  </si>
  <si>
    <t>Odontología</t>
  </si>
  <si>
    <t>Tecnicatura Universitaria en Prótesis Dental</t>
  </si>
  <si>
    <t>Tecnicatura Universitaria en Asistencia Odontológica</t>
  </si>
  <si>
    <t>Instituto Tecnológico Universitario</t>
  </si>
  <si>
    <t>Tecnicatura Universitaria en Gestión de Empresas</t>
  </si>
  <si>
    <t>Tecnicatura Universitaria en Desarrollo de Software</t>
  </si>
  <si>
    <t>Tecnicatura Universitaria en Electricidad y Sistemas de Control Industriales</t>
  </si>
  <si>
    <t>Tecnicatura Universitaria en Higiene y Seguridad en el Trabajo</t>
  </si>
  <si>
    <t>Tecnicatura Universitaria en Logística y Transporte</t>
  </si>
  <si>
    <t>Tecnicatura Universitaria en Mantenimiento e Instalaciones Industriales</t>
  </si>
  <si>
    <t>Tecnicatura Universitaria en Marketing</t>
  </si>
  <si>
    <t>Tecnicatura Universitaria en Producción Industrial y Automatización</t>
  </si>
  <si>
    <t>Tecnicatura Universitaria en Redes de Datos y Telecomunicaciones</t>
  </si>
  <si>
    <t>TOTAL DE BECAS ASIGNADAS</t>
  </si>
  <si>
    <t> </t>
  </si>
  <si>
    <t xml:space="preserve">Unidad Académica </t>
  </si>
  <si>
    <t>Cantidad de Becas</t>
  </si>
  <si>
    <t>Artes y diseño </t>
  </si>
  <si>
    <t>Ciencias Agrarias </t>
  </si>
  <si>
    <t>Ciencias Aplicadas a la Industria </t>
  </si>
  <si>
    <t>Ciencias Económicas </t>
  </si>
  <si>
    <t>Ciencias Exactas y Naturales </t>
  </si>
  <si>
    <t>Ciencias Médicas </t>
  </si>
  <si>
    <t>Ciencias Políticas y Sociales </t>
  </si>
  <si>
    <t>Derecho </t>
  </si>
  <si>
    <t>Educación </t>
  </si>
  <si>
    <t>Filosofía y Letras </t>
  </si>
  <si>
    <t>Ingeniería </t>
  </si>
  <si>
    <t>Odontología </t>
  </si>
  <si>
    <t xml:space="preserve">Total </t>
  </si>
  <si>
    <t>Postulaciones 2023</t>
  </si>
  <si>
    <t>Cantidad</t>
  </si>
  <si>
    <t>Cantidad de postulaciones totales </t>
  </si>
  <si>
    <t>4801 </t>
  </si>
  <si>
    <t>Cantidad de postulaciones finalizadas </t>
  </si>
  <si>
    <t>2144 </t>
  </si>
  <si>
    <t>Cantidad de postulaciones no finalizadas </t>
  </si>
  <si>
    <t>2657 </t>
  </si>
  <si>
    <t>Tipo de beca</t>
  </si>
  <si>
    <t>Distancia</t>
  </si>
  <si>
    <t>Monto 2023 (en pesos)</t>
  </si>
  <si>
    <t>Asignación presupuestaria total 2023 (en pesos)</t>
  </si>
  <si>
    <t xml:space="preserve">Más de 35 km </t>
  </si>
  <si>
    <t>Menos de 35 km</t>
  </si>
  <si>
    <t>Tramo 1</t>
  </si>
  <si>
    <t>Tramo 1 Comedor</t>
  </si>
  <si>
    <t>-</t>
  </si>
  <si>
    <t>Tramo 2</t>
  </si>
  <si>
    <t>Tramo 2 Comedor</t>
  </si>
  <si>
    <t xml:space="preserve">Tramo 3 </t>
  </si>
  <si>
    <t xml:space="preserve">Tramo 3 Comedor </t>
  </si>
  <si>
    <t>Ayuda Económica</t>
  </si>
  <si>
    <t>Comedor (pago)</t>
  </si>
  <si>
    <t>Capacitación Pre Profesional</t>
  </si>
  <si>
    <t>Ayuda Eco. Transporte</t>
  </si>
  <si>
    <t>Pueblos Originarios</t>
  </si>
  <si>
    <t>Jardín Maternal</t>
  </si>
  <si>
    <t>Duración</t>
  </si>
  <si>
    <t xml:space="preserve">de abril a diciembre: 9 meses </t>
  </si>
  <si>
    <t xml:space="preserve"> Comedor Universitario</t>
  </si>
  <si>
    <t>de abril a mayo del otro año</t>
  </si>
  <si>
    <t>marzo a diciembre: 10 meses con posibilidad de ser renovada por única vez por un periodo de 11 meses.</t>
  </si>
  <si>
    <t xml:space="preserve">Primer pago: 10 meses Segundo y tercer pago: 11 meses </t>
  </si>
  <si>
    <t>Tramo inicial y medio: 3 años académicos (33 meses). Tramo final : 2 años académicos (22 meses)</t>
  </si>
  <si>
    <t>Primer año: 10 meses. Años siguientes: 11 meses</t>
  </si>
  <si>
    <t xml:space="preserve">11 meses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</si>
</sst>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rgb="FF000000"/>
      <name val="Calibri"/>
      <family val="2"/>
    </font>
    <font>
      <sz val="11"/>
      <color theme="0"/>
      <name val="Calibri"/>
      <family val="2"/>
    </font>
    <font>
      <b/>
      <sz val="12"/>
      <color theme="0"/>
      <name val="Calibri"/>
      <family val="2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name val="Calibri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2"/>
      <color theme="0"/>
      <name val="Calibri"/>
    </font>
    <font>
      <b/>
      <sz val="11"/>
      <color theme="0"/>
      <name val="Calibri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0" fillId="0" borderId="0" xfId="0" applyAlignment="1">
      <alignment horizontal="center"/>
    </xf>
    <xf numFmtId="1" fontId="9" fillId="0" borderId="5" xfId="0" applyNumberFormat="1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/>
    </xf>
    <xf numFmtId="1" fontId="9" fillId="2" borderId="5" xfId="0" applyNumberFormat="1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1" fontId="9" fillId="5" borderId="5" xfId="0" applyNumberFormat="1" applyFont="1" applyFill="1" applyBorder="1" applyAlignment="1">
      <alignment horizontal="center" vertical="center"/>
    </xf>
    <xf numFmtId="1" fontId="10" fillId="4" borderId="5" xfId="0" applyNumberFormat="1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1" fontId="9" fillId="7" borderId="5" xfId="0" applyNumberFormat="1" applyFont="1" applyFill="1" applyBorder="1" applyAlignment="1">
      <alignment horizontal="center" vertical="center"/>
    </xf>
    <xf numFmtId="1" fontId="10" fillId="6" borderId="5" xfId="0" applyNumberFormat="1" applyFont="1" applyFill="1" applyBorder="1" applyAlignment="1">
      <alignment horizontal="center" vertical="center"/>
    </xf>
    <xf numFmtId="0" fontId="8" fillId="9" borderId="5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/>
    </xf>
    <xf numFmtId="0" fontId="10" fillId="8" borderId="0" xfId="0" applyFont="1" applyFill="1" applyAlignment="1">
      <alignment horizontal="center" vertical="center"/>
    </xf>
    <xf numFmtId="1" fontId="9" fillId="9" borderId="5" xfId="0" applyNumberFormat="1" applyFont="1" applyFill="1" applyBorder="1" applyAlignment="1">
      <alignment horizontal="center" vertical="center"/>
    </xf>
    <xf numFmtId="1" fontId="10" fillId="8" borderId="5" xfId="0" applyNumberFormat="1" applyFont="1" applyFill="1" applyBorder="1" applyAlignment="1">
      <alignment horizontal="center" vertical="center"/>
    </xf>
    <xf numFmtId="0" fontId="8" fillId="11" borderId="5" xfId="0" applyFont="1" applyFill="1" applyBorder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1" fontId="10" fillId="10" borderId="5" xfId="0" applyNumberFormat="1" applyFont="1" applyFill="1" applyBorder="1" applyAlignment="1">
      <alignment horizontal="center" vertical="center"/>
    </xf>
    <xf numFmtId="0" fontId="8" fillId="13" borderId="4" xfId="0" applyFont="1" applyFill="1" applyBorder="1" applyAlignment="1">
      <alignment horizontal="center" vertical="center"/>
    </xf>
    <xf numFmtId="0" fontId="8" fillId="13" borderId="6" xfId="0" applyFont="1" applyFill="1" applyBorder="1" applyAlignment="1">
      <alignment horizontal="center" vertical="center"/>
    </xf>
    <xf numFmtId="0" fontId="8" fillId="13" borderId="5" xfId="0" applyFont="1" applyFill="1" applyBorder="1" applyAlignment="1">
      <alignment horizontal="center" vertical="center"/>
    </xf>
    <xf numFmtId="0" fontId="10" fillId="12" borderId="0" xfId="0" applyFont="1" applyFill="1" applyAlignment="1">
      <alignment horizontal="center" vertical="center"/>
    </xf>
    <xf numFmtId="1" fontId="9" fillId="13" borderId="5" xfId="0" applyNumberFormat="1" applyFont="1" applyFill="1" applyBorder="1" applyAlignment="1">
      <alignment horizontal="center" vertical="center"/>
    </xf>
    <xf numFmtId="1" fontId="10" fillId="12" borderId="5" xfId="0" applyNumberFormat="1" applyFont="1" applyFill="1" applyBorder="1" applyAlignment="1">
      <alignment horizontal="center" vertical="center"/>
    </xf>
    <xf numFmtId="0" fontId="8" fillId="15" borderId="5" xfId="0" applyFont="1" applyFill="1" applyBorder="1" applyAlignment="1">
      <alignment horizontal="center" vertical="center"/>
    </xf>
    <xf numFmtId="0" fontId="10" fillId="14" borderId="0" xfId="0" applyFont="1" applyFill="1" applyAlignment="1">
      <alignment horizontal="center" vertical="center"/>
    </xf>
    <xf numFmtId="1" fontId="9" fillId="15" borderId="5" xfId="0" applyNumberFormat="1" applyFont="1" applyFill="1" applyBorder="1" applyAlignment="1">
      <alignment horizontal="center" vertical="center"/>
    </xf>
    <xf numFmtId="1" fontId="10" fillId="14" borderId="5" xfId="0" applyNumberFormat="1" applyFont="1" applyFill="1" applyBorder="1" applyAlignment="1">
      <alignment horizontal="center" vertical="center"/>
    </xf>
    <xf numFmtId="0" fontId="8" fillId="17" borderId="5" xfId="0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/>
    </xf>
    <xf numFmtId="0" fontId="10" fillId="16" borderId="5" xfId="0" applyFont="1" applyFill="1" applyBorder="1" applyAlignment="1">
      <alignment horizontal="center" vertical="center"/>
    </xf>
    <xf numFmtId="1" fontId="9" fillId="17" borderId="5" xfId="0" applyNumberFormat="1" applyFont="1" applyFill="1" applyBorder="1" applyAlignment="1">
      <alignment horizontal="center" vertical="center"/>
    </xf>
    <xf numFmtId="1" fontId="10" fillId="16" borderId="5" xfId="0" applyNumberFormat="1" applyFont="1" applyFill="1" applyBorder="1" applyAlignment="1">
      <alignment horizontal="center" vertical="center"/>
    </xf>
    <xf numFmtId="0" fontId="9" fillId="19" borderId="5" xfId="0" applyFont="1" applyFill="1" applyBorder="1" applyAlignment="1">
      <alignment horizontal="center" vertical="center"/>
    </xf>
    <xf numFmtId="0" fontId="8" fillId="19" borderId="5" xfId="0" applyFont="1" applyFill="1" applyBorder="1" applyAlignment="1">
      <alignment horizontal="center" vertical="center"/>
    </xf>
    <xf numFmtId="0" fontId="10" fillId="18" borderId="5" xfId="0" applyFont="1" applyFill="1" applyBorder="1" applyAlignment="1">
      <alignment horizontal="center" vertical="center"/>
    </xf>
    <xf numFmtId="1" fontId="9" fillId="19" borderId="5" xfId="0" applyNumberFormat="1" applyFont="1" applyFill="1" applyBorder="1" applyAlignment="1">
      <alignment horizontal="center" vertical="center"/>
    </xf>
    <xf numFmtId="1" fontId="10" fillId="18" borderId="5" xfId="0" applyNumberFormat="1" applyFont="1" applyFill="1" applyBorder="1" applyAlignment="1">
      <alignment horizontal="center" vertical="center"/>
    </xf>
    <xf numFmtId="0" fontId="8" fillId="21" borderId="5" xfId="0" applyFont="1" applyFill="1" applyBorder="1" applyAlignment="1">
      <alignment horizontal="center" vertical="center"/>
    </xf>
    <xf numFmtId="0" fontId="10" fillId="20" borderId="5" xfId="0" applyFont="1" applyFill="1" applyBorder="1" applyAlignment="1">
      <alignment horizontal="center" vertical="center"/>
    </xf>
    <xf numFmtId="1" fontId="9" fillId="21" borderId="5" xfId="0" applyNumberFormat="1" applyFont="1" applyFill="1" applyBorder="1" applyAlignment="1">
      <alignment horizontal="center" vertical="center"/>
    </xf>
    <xf numFmtId="1" fontId="10" fillId="20" borderId="5" xfId="0" applyNumberFormat="1" applyFont="1" applyFill="1" applyBorder="1" applyAlignment="1">
      <alignment horizontal="center" vertical="center"/>
    </xf>
    <xf numFmtId="0" fontId="8" fillId="23" borderId="5" xfId="0" applyFont="1" applyFill="1" applyBorder="1" applyAlignment="1">
      <alignment horizontal="center" vertical="center"/>
    </xf>
    <xf numFmtId="0" fontId="10" fillId="22" borderId="5" xfId="0" applyFont="1" applyFill="1" applyBorder="1" applyAlignment="1">
      <alignment horizontal="center" vertical="center"/>
    </xf>
    <xf numFmtId="1" fontId="10" fillId="22" borderId="5" xfId="0" applyNumberFormat="1" applyFont="1" applyFill="1" applyBorder="1" applyAlignment="1">
      <alignment horizontal="center" vertical="center"/>
    </xf>
    <xf numFmtId="0" fontId="8" fillId="25" borderId="5" xfId="0" applyFont="1" applyFill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/>
    </xf>
    <xf numFmtId="0" fontId="10" fillId="24" borderId="5" xfId="0" applyFont="1" applyFill="1" applyBorder="1" applyAlignment="1">
      <alignment horizontal="center" vertical="center"/>
    </xf>
    <xf numFmtId="0" fontId="8" fillId="27" borderId="5" xfId="0" applyFont="1" applyFill="1" applyBorder="1" applyAlignment="1">
      <alignment horizontal="center" vertical="center"/>
    </xf>
    <xf numFmtId="0" fontId="10" fillId="26" borderId="5" xfId="0" applyFont="1" applyFill="1" applyBorder="1" applyAlignment="1">
      <alignment horizontal="center" vertical="center"/>
    </xf>
    <xf numFmtId="1" fontId="9" fillId="27" borderId="5" xfId="0" applyNumberFormat="1" applyFont="1" applyFill="1" applyBorder="1" applyAlignment="1">
      <alignment horizontal="center" vertical="center"/>
    </xf>
    <xf numFmtId="0" fontId="8" fillId="29" borderId="5" xfId="0" applyFont="1" applyFill="1" applyBorder="1" applyAlignment="1">
      <alignment horizontal="center" vertical="center"/>
    </xf>
    <xf numFmtId="0" fontId="9" fillId="29" borderId="5" xfId="0" applyFont="1" applyFill="1" applyBorder="1" applyAlignment="1">
      <alignment horizontal="center" vertical="center"/>
    </xf>
    <xf numFmtId="0" fontId="10" fillId="28" borderId="5" xfId="0" applyFont="1" applyFill="1" applyBorder="1" applyAlignment="1">
      <alignment horizontal="center" vertical="center"/>
    </xf>
    <xf numFmtId="1" fontId="9" fillId="29" borderId="5" xfId="0" applyNumberFormat="1" applyFont="1" applyFill="1" applyBorder="1" applyAlignment="1">
      <alignment horizontal="center" vertical="center"/>
    </xf>
    <xf numFmtId="1" fontId="10" fillId="28" borderId="5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1" fontId="6" fillId="0" borderId="0" xfId="0" applyNumberFormat="1" applyFont="1" applyAlignment="1">
      <alignment horizontal="center" vertical="center"/>
    </xf>
    <xf numFmtId="0" fontId="13" fillId="0" borderId="0" xfId="0" applyFont="1" applyAlignment="1">
      <alignment wrapText="1"/>
    </xf>
    <xf numFmtId="0" fontId="9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" fontId="9" fillId="30" borderId="5" xfId="0" applyNumberFormat="1" applyFont="1" applyFill="1" applyBorder="1" applyAlignment="1">
      <alignment horizontal="center" vertical="center"/>
    </xf>
    <xf numFmtId="1" fontId="0" fillId="30" borderId="0" xfId="0" applyNumberFormat="1" applyFill="1" applyAlignment="1">
      <alignment horizontal="center" vertical="center"/>
    </xf>
    <xf numFmtId="0" fontId="0" fillId="30" borderId="0" xfId="0" applyFill="1" applyAlignment="1">
      <alignment horizontal="center"/>
    </xf>
    <xf numFmtId="0" fontId="8" fillId="11" borderId="0" xfId="0" applyFont="1" applyFill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15" borderId="5" xfId="0" applyNumberFormat="1" applyFill="1" applyBorder="1" applyAlignment="1">
      <alignment horizontal="center" vertical="center"/>
    </xf>
    <xf numFmtId="1" fontId="0" fillId="13" borderId="5" xfId="0" applyNumberFormat="1" applyFill="1" applyBorder="1" applyAlignment="1">
      <alignment horizontal="center" vertical="center"/>
    </xf>
    <xf numFmtId="1" fontId="0" fillId="11" borderId="5" xfId="0" applyNumberFormat="1" applyFill="1" applyBorder="1" applyAlignment="1">
      <alignment horizontal="center" vertical="center"/>
    </xf>
    <xf numFmtId="1" fontId="0" fillId="30" borderId="5" xfId="0" applyNumberFormat="1" applyFill="1" applyBorder="1" applyAlignment="1">
      <alignment horizontal="center" vertical="center"/>
    </xf>
    <xf numFmtId="1" fontId="0" fillId="9" borderId="5" xfId="0" applyNumberFormat="1" applyFill="1" applyBorder="1" applyAlignment="1">
      <alignment horizontal="center" vertical="center"/>
    </xf>
    <xf numFmtId="1" fontId="0" fillId="7" borderId="5" xfId="0" applyNumberFormat="1" applyFill="1" applyBorder="1" applyAlignment="1">
      <alignment horizontal="center" vertical="center"/>
    </xf>
    <xf numFmtId="1" fontId="0" fillId="5" borderId="5" xfId="0" applyNumberFormat="1" applyFill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9" fillId="2" borderId="4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" fontId="9" fillId="7" borderId="3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30" borderId="5" xfId="0" applyFont="1" applyFill="1" applyBorder="1" applyAlignment="1">
      <alignment horizontal="center" vertical="center"/>
    </xf>
    <xf numFmtId="0" fontId="9" fillId="30" borderId="5" xfId="0" applyFont="1" applyFill="1" applyBorder="1" applyAlignment="1">
      <alignment horizontal="center" vertical="center"/>
    </xf>
    <xf numFmtId="1" fontId="9" fillId="30" borderId="3" xfId="0" applyNumberFormat="1" applyFont="1" applyFill="1" applyBorder="1" applyAlignment="1">
      <alignment horizontal="center" vertical="center"/>
    </xf>
    <xf numFmtId="1" fontId="9" fillId="9" borderId="3" xfId="0" applyNumberFormat="1" applyFont="1" applyFill="1" applyBorder="1" applyAlignment="1">
      <alignment horizontal="center" vertical="center"/>
    </xf>
    <xf numFmtId="1" fontId="0" fillId="2" borderId="5" xfId="0" applyNumberFormat="1" applyFill="1" applyBorder="1" applyAlignment="1">
      <alignment horizontal="center" vertical="center"/>
    </xf>
    <xf numFmtId="0" fontId="8" fillId="30" borderId="4" xfId="0" applyFont="1" applyFill="1" applyBorder="1" applyAlignment="1">
      <alignment horizontal="center" vertical="center"/>
    </xf>
    <xf numFmtId="0" fontId="8" fillId="30" borderId="6" xfId="0" applyFont="1" applyFill="1" applyBorder="1" applyAlignment="1">
      <alignment horizontal="center" vertical="center"/>
    </xf>
    <xf numFmtId="0" fontId="8" fillId="3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8" fillId="17" borderId="10" xfId="0" applyFont="1" applyFill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0" fontId="8" fillId="31" borderId="5" xfId="0" applyFont="1" applyFill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1" fontId="9" fillId="0" borderId="11" xfId="0" applyNumberFormat="1" applyFont="1" applyBorder="1" applyAlignment="1">
      <alignment horizontal="center" vertical="center"/>
    </xf>
    <xf numFmtId="1" fontId="9" fillId="5" borderId="1" xfId="0" applyNumberFormat="1" applyFont="1" applyFill="1" applyBorder="1" applyAlignment="1">
      <alignment horizontal="center" vertical="center"/>
    </xf>
    <xf numFmtId="1" fontId="12" fillId="32" borderId="0" xfId="0" applyNumberFormat="1" applyFont="1" applyFill="1" applyAlignment="1">
      <alignment horizontal="center"/>
    </xf>
    <xf numFmtId="0" fontId="15" fillId="33" borderId="12" xfId="0" applyFont="1" applyFill="1" applyBorder="1" applyAlignment="1">
      <alignment horizontal="center" vertical="center" wrapText="1"/>
    </xf>
    <xf numFmtId="0" fontId="7" fillId="33" borderId="5" xfId="0" applyFont="1" applyFill="1" applyBorder="1" applyAlignment="1">
      <alignment horizontal="center" vertical="center" wrapText="1"/>
    </xf>
    <xf numFmtId="0" fontId="15" fillId="33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/>
    </xf>
    <xf numFmtId="0" fontId="11" fillId="33" borderId="13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1" fillId="33" borderId="13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1" fontId="8" fillId="0" borderId="5" xfId="0" applyNumberFormat="1" applyFont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1" fontId="8" fillId="30" borderId="5" xfId="0" applyNumberFormat="1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32" borderId="0" xfId="0" applyFont="1" applyFill="1" applyAlignment="1">
      <alignment horizontal="center" wrapText="1"/>
    </xf>
    <xf numFmtId="0" fontId="12" fillId="26" borderId="1" xfId="0" applyFont="1" applyFill="1" applyBorder="1" applyAlignment="1">
      <alignment horizontal="center" vertical="center" wrapText="1"/>
    </xf>
    <xf numFmtId="0" fontId="12" fillId="26" borderId="6" xfId="0" applyFont="1" applyFill="1" applyBorder="1" applyAlignment="1">
      <alignment horizontal="center" vertical="center" wrapText="1"/>
    </xf>
    <xf numFmtId="0" fontId="12" fillId="26" borderId="4" xfId="0" applyFont="1" applyFill="1" applyBorder="1" applyAlignment="1">
      <alignment horizontal="center" vertical="center" wrapText="1"/>
    </xf>
    <xf numFmtId="0" fontId="12" fillId="28" borderId="7" xfId="0" applyFont="1" applyFill="1" applyBorder="1" applyAlignment="1">
      <alignment horizontal="center" vertical="center" wrapText="1"/>
    </xf>
    <xf numFmtId="0" fontId="12" fillId="28" borderId="8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 wrapText="1"/>
    </xf>
    <xf numFmtId="0" fontId="12" fillId="12" borderId="6" xfId="0" applyFont="1" applyFill="1" applyBorder="1" applyAlignment="1">
      <alignment horizontal="center" vertical="center" wrapText="1"/>
    </xf>
    <xf numFmtId="0" fontId="12" fillId="12" borderId="4" xfId="0" applyFont="1" applyFill="1" applyBorder="1" applyAlignment="1">
      <alignment horizontal="center" vertical="center" wrapText="1"/>
    </xf>
    <xf numFmtId="0" fontId="12" fillId="14" borderId="1" xfId="0" applyFont="1" applyFill="1" applyBorder="1" applyAlignment="1">
      <alignment horizontal="center" vertical="center" wrapText="1"/>
    </xf>
    <xf numFmtId="0" fontId="12" fillId="14" borderId="6" xfId="0" applyFont="1" applyFill="1" applyBorder="1" applyAlignment="1">
      <alignment horizontal="center" vertical="center" wrapText="1"/>
    </xf>
    <xf numFmtId="0" fontId="12" fillId="14" borderId="4" xfId="0" applyFont="1" applyFill="1" applyBorder="1" applyAlignment="1">
      <alignment horizontal="center" vertical="center" wrapText="1"/>
    </xf>
    <xf numFmtId="0" fontId="12" fillId="16" borderId="1" xfId="0" applyFont="1" applyFill="1" applyBorder="1" applyAlignment="1">
      <alignment horizontal="center" vertical="center" wrapText="1"/>
    </xf>
    <xf numFmtId="0" fontId="12" fillId="16" borderId="6" xfId="0" applyFont="1" applyFill="1" applyBorder="1" applyAlignment="1">
      <alignment horizontal="center" vertical="center" wrapText="1"/>
    </xf>
    <xf numFmtId="0" fontId="12" fillId="16" borderId="4" xfId="0" applyFont="1" applyFill="1" applyBorder="1" applyAlignment="1">
      <alignment horizontal="center" vertical="center" wrapText="1"/>
    </xf>
    <xf numFmtId="0" fontId="12" fillId="18" borderId="1" xfId="0" applyFont="1" applyFill="1" applyBorder="1" applyAlignment="1">
      <alignment horizontal="center" vertical="center" wrapText="1"/>
    </xf>
    <xf numFmtId="0" fontId="12" fillId="18" borderId="6" xfId="0" applyFont="1" applyFill="1" applyBorder="1" applyAlignment="1">
      <alignment horizontal="center" vertical="center" wrapText="1"/>
    </xf>
    <xf numFmtId="0" fontId="12" fillId="18" borderId="4" xfId="0" applyFont="1" applyFill="1" applyBorder="1" applyAlignment="1">
      <alignment horizontal="center" vertical="center" wrapText="1"/>
    </xf>
    <xf numFmtId="0" fontId="12" fillId="20" borderId="1" xfId="0" applyFont="1" applyFill="1" applyBorder="1" applyAlignment="1">
      <alignment horizontal="center" vertical="center" wrapText="1"/>
    </xf>
    <xf numFmtId="0" fontId="12" fillId="20" borderId="6" xfId="0" applyFont="1" applyFill="1" applyBorder="1" applyAlignment="1">
      <alignment horizontal="center" vertical="center" wrapText="1"/>
    </xf>
    <xf numFmtId="0" fontId="12" fillId="20" borderId="4" xfId="0" applyFont="1" applyFill="1" applyBorder="1" applyAlignment="1">
      <alignment horizontal="center" vertical="center" wrapText="1"/>
    </xf>
    <xf numFmtId="0" fontId="12" fillId="22" borderId="1" xfId="0" applyFont="1" applyFill="1" applyBorder="1" applyAlignment="1">
      <alignment horizontal="center" vertical="center" wrapText="1"/>
    </xf>
    <xf numFmtId="0" fontId="12" fillId="22" borderId="6" xfId="0" applyFont="1" applyFill="1" applyBorder="1" applyAlignment="1">
      <alignment horizontal="center" vertical="center" wrapText="1"/>
    </xf>
    <xf numFmtId="0" fontId="12" fillId="22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/>
    </xf>
    <xf numFmtId="0" fontId="12" fillId="24" borderId="7" xfId="0" applyFont="1" applyFill="1" applyBorder="1" applyAlignment="1">
      <alignment horizontal="center" vertical="center" wrapText="1"/>
    </xf>
    <xf numFmtId="0" fontId="12" fillId="24" borderId="8" xfId="0" applyFont="1" applyFill="1" applyBorder="1" applyAlignment="1">
      <alignment horizontal="center" vertical="center" wrapText="1"/>
    </xf>
    <xf numFmtId="0" fontId="12" fillId="24" borderId="9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 wrapText="1"/>
    </xf>
    <xf numFmtId="3" fontId="0" fillId="0" borderId="13" xfId="0" applyNumberForma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56690-B715-4A44-9633-855123809509}">
  <dimension ref="A1:R226"/>
  <sheetViews>
    <sheetView tabSelected="1" workbookViewId="0">
      <pane xSplit="2" ySplit="2" topLeftCell="C3" activePane="bottomRight" state="frozen"/>
      <selection pane="topRight"/>
      <selection pane="bottomLeft" activeCell="A40" sqref="A40:XFD40"/>
      <selection pane="bottomRight" sqref="A1:O1"/>
    </sheetView>
  </sheetViews>
  <sheetFormatPr baseColWidth="10" defaultColWidth="33.140625" defaultRowHeight="15" x14ac:dyDescent="0.25"/>
  <cols>
    <col min="1" max="1" width="19.7109375" style="112" customWidth="1"/>
    <col min="2" max="2" width="105.140625" style="1" bestFit="1" customWidth="1"/>
    <col min="3" max="9" width="12.85546875" style="1" customWidth="1"/>
    <col min="10" max="10" width="13.85546875" style="1" customWidth="1"/>
    <col min="11" max="15" width="12.85546875" style="1" customWidth="1"/>
    <col min="16" max="16384" width="33.140625" style="1"/>
  </cols>
  <sheetData>
    <row r="1" spans="1:16" ht="18.75" x14ac:dyDescent="0.25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6" ht="29.25" customHeight="1" x14ac:dyDescent="0.25">
      <c r="A2" s="123" t="s">
        <v>1</v>
      </c>
      <c r="B2" s="124" t="s">
        <v>2</v>
      </c>
      <c r="C2" s="123" t="s">
        <v>3</v>
      </c>
      <c r="D2" s="125" t="s">
        <v>4</v>
      </c>
      <c r="E2" s="125" t="s">
        <v>5</v>
      </c>
      <c r="F2" s="125" t="s">
        <v>6</v>
      </c>
      <c r="G2" s="125" t="s">
        <v>7</v>
      </c>
      <c r="H2" s="125" t="s">
        <v>8</v>
      </c>
      <c r="I2" s="125" t="s">
        <v>9</v>
      </c>
      <c r="J2" s="125" t="s">
        <v>10</v>
      </c>
      <c r="K2" s="125" t="s">
        <v>11</v>
      </c>
      <c r="L2" s="125" t="s">
        <v>12</v>
      </c>
      <c r="M2" s="125" t="s">
        <v>13</v>
      </c>
      <c r="N2" s="125" t="s">
        <v>14</v>
      </c>
      <c r="O2" s="126" t="s">
        <v>15</v>
      </c>
      <c r="P2" s="62"/>
    </row>
    <row r="3" spans="1:16" x14ac:dyDescent="0.25">
      <c r="A3" s="165" t="s">
        <v>16</v>
      </c>
      <c r="B3" s="90" t="s">
        <v>17</v>
      </c>
      <c r="C3" s="95">
        <v>0</v>
      </c>
      <c r="D3" s="2">
        <v>0</v>
      </c>
      <c r="E3" s="2">
        <v>0</v>
      </c>
      <c r="F3" s="2">
        <v>0</v>
      </c>
      <c r="G3" s="2">
        <v>0</v>
      </c>
      <c r="H3" s="135">
        <v>0</v>
      </c>
      <c r="I3" s="89">
        <v>0</v>
      </c>
      <c r="J3" s="135">
        <v>0</v>
      </c>
      <c r="K3" s="2">
        <v>0</v>
      </c>
      <c r="L3" s="135">
        <v>0</v>
      </c>
      <c r="M3" s="2">
        <v>0</v>
      </c>
      <c r="N3" s="135">
        <v>0</v>
      </c>
      <c r="O3" s="4">
        <f t="shared" ref="O3:O22" si="0">SUM(C3:N3)</f>
        <v>0</v>
      </c>
      <c r="P3" s="64"/>
    </row>
    <row r="4" spans="1:16" x14ac:dyDescent="0.25">
      <c r="A4" s="165"/>
      <c r="B4" s="90" t="s">
        <v>18</v>
      </c>
      <c r="C4" s="95">
        <v>0</v>
      </c>
      <c r="D4" s="2">
        <v>0</v>
      </c>
      <c r="E4" s="2">
        <v>0</v>
      </c>
      <c r="F4" s="2">
        <v>0</v>
      </c>
      <c r="G4" s="2">
        <v>0</v>
      </c>
      <c r="H4" s="135">
        <v>0</v>
      </c>
      <c r="I4" s="89">
        <v>0</v>
      </c>
      <c r="J4" s="135">
        <v>0</v>
      </c>
      <c r="K4" s="2">
        <v>0</v>
      </c>
      <c r="L4" s="135">
        <v>0</v>
      </c>
      <c r="M4" s="2">
        <v>0</v>
      </c>
      <c r="N4" s="135">
        <v>0</v>
      </c>
      <c r="O4" s="4">
        <f t="shared" si="0"/>
        <v>0</v>
      </c>
      <c r="P4" s="66"/>
    </row>
    <row r="5" spans="1:16" x14ac:dyDescent="0.25">
      <c r="A5" s="165"/>
      <c r="B5" s="90" t="s">
        <v>19</v>
      </c>
      <c r="C5" s="95">
        <v>0</v>
      </c>
      <c r="D5" s="2">
        <v>0</v>
      </c>
      <c r="E5" s="2">
        <v>0</v>
      </c>
      <c r="F5" s="2">
        <v>0</v>
      </c>
      <c r="G5" s="2">
        <v>0</v>
      </c>
      <c r="H5" s="135">
        <v>0</v>
      </c>
      <c r="I5" s="89">
        <v>0</v>
      </c>
      <c r="J5" s="135">
        <v>0</v>
      </c>
      <c r="K5" s="2">
        <v>0</v>
      </c>
      <c r="L5" s="135">
        <v>0</v>
      </c>
      <c r="M5" s="2">
        <v>0</v>
      </c>
      <c r="N5" s="135">
        <v>0</v>
      </c>
      <c r="O5" s="4">
        <f t="shared" si="0"/>
        <v>0</v>
      </c>
      <c r="P5" s="66"/>
    </row>
    <row r="6" spans="1:16" x14ac:dyDescent="0.25">
      <c r="A6" s="165"/>
      <c r="B6" s="90" t="s">
        <v>20</v>
      </c>
      <c r="C6" s="95">
        <v>0</v>
      </c>
      <c r="D6" s="2">
        <v>0</v>
      </c>
      <c r="E6" s="2">
        <v>0</v>
      </c>
      <c r="F6" s="2">
        <v>0</v>
      </c>
      <c r="G6" s="2">
        <v>0</v>
      </c>
      <c r="H6" s="135">
        <v>0</v>
      </c>
      <c r="I6" s="89">
        <v>0</v>
      </c>
      <c r="J6" s="135">
        <v>0</v>
      </c>
      <c r="K6" s="2">
        <v>0</v>
      </c>
      <c r="L6" s="135">
        <v>0</v>
      </c>
      <c r="M6" s="2">
        <v>0</v>
      </c>
      <c r="N6" s="135">
        <v>0</v>
      </c>
      <c r="O6" s="4">
        <f t="shared" si="0"/>
        <v>0</v>
      </c>
      <c r="P6" s="66"/>
    </row>
    <row r="7" spans="1:16" x14ac:dyDescent="0.25">
      <c r="A7" s="165"/>
      <c r="B7" s="90" t="s">
        <v>21</v>
      </c>
      <c r="C7" s="95">
        <v>3</v>
      </c>
      <c r="D7" s="2">
        <v>0</v>
      </c>
      <c r="E7" s="2">
        <v>0</v>
      </c>
      <c r="F7" s="2">
        <v>0</v>
      </c>
      <c r="G7" s="2">
        <v>0</v>
      </c>
      <c r="H7" s="135">
        <v>1</v>
      </c>
      <c r="I7" s="89">
        <v>1</v>
      </c>
      <c r="J7" s="135">
        <v>0</v>
      </c>
      <c r="K7" s="2">
        <v>0</v>
      </c>
      <c r="L7" s="135">
        <v>1</v>
      </c>
      <c r="M7" s="2">
        <v>0</v>
      </c>
      <c r="N7" s="135">
        <v>0</v>
      </c>
      <c r="O7" s="4">
        <f t="shared" si="0"/>
        <v>6</v>
      </c>
      <c r="P7" s="66"/>
    </row>
    <row r="8" spans="1:16" x14ac:dyDescent="0.25">
      <c r="A8" s="165"/>
      <c r="B8" s="90" t="s">
        <v>22</v>
      </c>
      <c r="C8" s="95">
        <v>22</v>
      </c>
      <c r="D8" s="2">
        <v>8</v>
      </c>
      <c r="E8" s="2">
        <v>0</v>
      </c>
      <c r="F8" s="2">
        <v>0</v>
      </c>
      <c r="G8" s="2">
        <v>0</v>
      </c>
      <c r="H8" s="135">
        <v>5</v>
      </c>
      <c r="I8" s="89">
        <v>4</v>
      </c>
      <c r="J8" s="135">
        <v>0</v>
      </c>
      <c r="K8" s="2">
        <v>0</v>
      </c>
      <c r="L8" s="135">
        <v>0</v>
      </c>
      <c r="M8" s="2">
        <v>0</v>
      </c>
      <c r="N8" s="135">
        <v>0</v>
      </c>
      <c r="O8" s="4">
        <f t="shared" si="0"/>
        <v>39</v>
      </c>
      <c r="P8" s="66"/>
    </row>
    <row r="9" spans="1:16" x14ac:dyDescent="0.25">
      <c r="A9" s="165"/>
      <c r="B9" s="90" t="s">
        <v>23</v>
      </c>
      <c r="C9" s="95">
        <v>8</v>
      </c>
      <c r="D9" s="2">
        <v>5</v>
      </c>
      <c r="E9" s="2">
        <v>0</v>
      </c>
      <c r="F9" s="2">
        <v>1</v>
      </c>
      <c r="G9" s="2">
        <v>1</v>
      </c>
      <c r="H9" s="135">
        <v>2</v>
      </c>
      <c r="I9" s="89">
        <v>0</v>
      </c>
      <c r="J9" s="135">
        <v>0</v>
      </c>
      <c r="K9" s="2">
        <v>0</v>
      </c>
      <c r="L9" s="135">
        <v>0</v>
      </c>
      <c r="M9" s="2">
        <v>3</v>
      </c>
      <c r="N9" s="135">
        <v>0</v>
      </c>
      <c r="O9" s="4">
        <f t="shared" si="0"/>
        <v>20</v>
      </c>
      <c r="P9" s="66"/>
    </row>
    <row r="10" spans="1:16" x14ac:dyDescent="0.25">
      <c r="A10" s="165"/>
      <c r="B10" s="90" t="s">
        <v>24</v>
      </c>
      <c r="C10" s="95">
        <v>15</v>
      </c>
      <c r="D10" s="2">
        <v>12</v>
      </c>
      <c r="E10" s="2">
        <v>1</v>
      </c>
      <c r="F10" s="2">
        <v>3</v>
      </c>
      <c r="G10" s="2">
        <v>0</v>
      </c>
      <c r="H10" s="135">
        <v>7</v>
      </c>
      <c r="I10" s="89">
        <v>0</v>
      </c>
      <c r="J10" s="135">
        <v>0</v>
      </c>
      <c r="K10" s="2">
        <v>0</v>
      </c>
      <c r="L10" s="135">
        <v>0</v>
      </c>
      <c r="M10" s="2">
        <v>4</v>
      </c>
      <c r="N10" s="135">
        <v>0</v>
      </c>
      <c r="O10" s="4">
        <f t="shared" si="0"/>
        <v>42</v>
      </c>
      <c r="P10" s="66"/>
    </row>
    <row r="11" spans="1:16" x14ac:dyDescent="0.25">
      <c r="A11" s="165"/>
      <c r="B11" s="90" t="s">
        <v>25</v>
      </c>
      <c r="C11" s="95">
        <v>16</v>
      </c>
      <c r="D11" s="2">
        <v>15</v>
      </c>
      <c r="E11" s="2">
        <v>3</v>
      </c>
      <c r="F11" s="2">
        <v>1</v>
      </c>
      <c r="G11" s="2">
        <v>0</v>
      </c>
      <c r="H11" s="135">
        <v>2</v>
      </c>
      <c r="I11" s="89">
        <v>2</v>
      </c>
      <c r="J11" s="135">
        <v>1</v>
      </c>
      <c r="K11" s="2">
        <v>0</v>
      </c>
      <c r="L11" s="135">
        <v>1</v>
      </c>
      <c r="M11" s="2">
        <v>2</v>
      </c>
      <c r="N11" s="135">
        <v>0</v>
      </c>
      <c r="O11" s="4">
        <f t="shared" si="0"/>
        <v>43</v>
      </c>
      <c r="P11" s="66"/>
    </row>
    <row r="12" spans="1:16" x14ac:dyDescent="0.25">
      <c r="A12" s="165"/>
      <c r="B12" s="91" t="s">
        <v>26</v>
      </c>
      <c r="C12" s="73">
        <v>3</v>
      </c>
      <c r="D12" s="2">
        <v>2</v>
      </c>
      <c r="E12" s="2">
        <v>1</v>
      </c>
      <c r="F12" s="2">
        <v>0</v>
      </c>
      <c r="G12" s="2">
        <v>0</v>
      </c>
      <c r="H12" s="135">
        <v>2</v>
      </c>
      <c r="I12" s="89">
        <v>0</v>
      </c>
      <c r="J12" s="135">
        <v>1</v>
      </c>
      <c r="K12" s="2">
        <v>0</v>
      </c>
      <c r="L12" s="135">
        <v>0</v>
      </c>
      <c r="M12" s="2">
        <v>0</v>
      </c>
      <c r="N12" s="135">
        <v>0</v>
      </c>
      <c r="O12" s="4">
        <f t="shared" si="0"/>
        <v>9</v>
      </c>
      <c r="P12" s="66"/>
    </row>
    <row r="13" spans="1:16" x14ac:dyDescent="0.25">
      <c r="A13" s="165"/>
      <c r="B13" s="91" t="s">
        <v>27</v>
      </c>
      <c r="C13" s="73">
        <v>0</v>
      </c>
      <c r="D13" s="2">
        <v>0</v>
      </c>
      <c r="E13" s="2">
        <v>0</v>
      </c>
      <c r="F13" s="2">
        <v>0</v>
      </c>
      <c r="G13" s="2">
        <v>0</v>
      </c>
      <c r="H13" s="135">
        <v>1</v>
      </c>
      <c r="I13" s="89">
        <v>0</v>
      </c>
      <c r="J13" s="135">
        <v>0</v>
      </c>
      <c r="K13" s="2">
        <v>0</v>
      </c>
      <c r="L13" s="135">
        <v>0</v>
      </c>
      <c r="M13" s="2">
        <v>0</v>
      </c>
      <c r="N13" s="135">
        <v>0</v>
      </c>
      <c r="O13" s="4">
        <f t="shared" si="0"/>
        <v>1</v>
      </c>
      <c r="P13" s="66"/>
    </row>
    <row r="14" spans="1:16" x14ac:dyDescent="0.25">
      <c r="A14" s="165"/>
      <c r="B14" s="90" t="s">
        <v>28</v>
      </c>
      <c r="C14" s="95">
        <v>10</v>
      </c>
      <c r="D14" s="2">
        <v>3</v>
      </c>
      <c r="E14" s="2">
        <v>1</v>
      </c>
      <c r="F14" s="2">
        <v>1</v>
      </c>
      <c r="G14" s="2">
        <v>0</v>
      </c>
      <c r="H14" s="135">
        <v>0</v>
      </c>
      <c r="I14" s="89">
        <v>0</v>
      </c>
      <c r="J14" s="135">
        <v>1</v>
      </c>
      <c r="K14" s="2">
        <v>0</v>
      </c>
      <c r="L14" s="135">
        <v>5</v>
      </c>
      <c r="M14" s="2">
        <v>1</v>
      </c>
      <c r="N14" s="135">
        <v>0</v>
      </c>
      <c r="O14" s="4">
        <f t="shared" si="0"/>
        <v>22</v>
      </c>
      <c r="P14" s="66"/>
    </row>
    <row r="15" spans="1:16" x14ac:dyDescent="0.25">
      <c r="A15" s="165"/>
      <c r="B15" s="90" t="s">
        <v>29</v>
      </c>
      <c r="C15" s="95">
        <v>5</v>
      </c>
      <c r="D15" s="2">
        <v>2</v>
      </c>
      <c r="E15" s="2">
        <v>0</v>
      </c>
      <c r="F15" s="2">
        <v>0</v>
      </c>
      <c r="G15" s="2">
        <v>0</v>
      </c>
      <c r="H15" s="135">
        <v>0</v>
      </c>
      <c r="I15" s="89">
        <v>0</v>
      </c>
      <c r="J15" s="135">
        <v>0</v>
      </c>
      <c r="K15" s="2">
        <v>0</v>
      </c>
      <c r="L15" s="135">
        <v>0</v>
      </c>
      <c r="M15" s="2">
        <v>0</v>
      </c>
      <c r="N15" s="135">
        <v>0</v>
      </c>
      <c r="O15" s="4">
        <f t="shared" si="0"/>
        <v>7</v>
      </c>
      <c r="P15" s="66"/>
    </row>
    <row r="16" spans="1:16" x14ac:dyDescent="0.25">
      <c r="A16" s="165"/>
      <c r="B16" s="90" t="s">
        <v>30</v>
      </c>
      <c r="C16" s="95">
        <v>6</v>
      </c>
      <c r="D16" s="2">
        <v>5</v>
      </c>
      <c r="E16" s="2">
        <v>0</v>
      </c>
      <c r="F16" s="2">
        <v>0</v>
      </c>
      <c r="G16" s="2">
        <v>1</v>
      </c>
      <c r="H16" s="135">
        <v>2</v>
      </c>
      <c r="I16" s="89">
        <v>4</v>
      </c>
      <c r="J16" s="135">
        <v>1</v>
      </c>
      <c r="K16" s="2">
        <v>0</v>
      </c>
      <c r="L16" s="135">
        <v>0</v>
      </c>
      <c r="M16" s="2">
        <v>2</v>
      </c>
      <c r="N16" s="135">
        <v>0</v>
      </c>
      <c r="O16" s="4">
        <f t="shared" si="0"/>
        <v>21</v>
      </c>
      <c r="P16" s="66"/>
    </row>
    <row r="17" spans="1:16" x14ac:dyDescent="0.25">
      <c r="A17" s="165"/>
      <c r="B17" s="90" t="s">
        <v>31</v>
      </c>
      <c r="C17" s="95">
        <v>5</v>
      </c>
      <c r="D17" s="2">
        <v>4</v>
      </c>
      <c r="E17" s="2">
        <v>0</v>
      </c>
      <c r="F17" s="2">
        <v>0</v>
      </c>
      <c r="G17" s="2">
        <v>0</v>
      </c>
      <c r="H17" s="135">
        <v>5</v>
      </c>
      <c r="I17" s="89">
        <v>1</v>
      </c>
      <c r="J17" s="135">
        <v>1</v>
      </c>
      <c r="K17" s="2">
        <v>0</v>
      </c>
      <c r="L17" s="135">
        <v>0</v>
      </c>
      <c r="M17" s="2">
        <v>1</v>
      </c>
      <c r="N17" s="135">
        <v>0</v>
      </c>
      <c r="O17" s="4">
        <f t="shared" si="0"/>
        <v>17</v>
      </c>
      <c r="P17" s="66"/>
    </row>
    <row r="18" spans="1:16" x14ac:dyDescent="0.25">
      <c r="A18" s="165"/>
      <c r="B18" s="90" t="s">
        <v>32</v>
      </c>
      <c r="C18" s="95">
        <v>4</v>
      </c>
      <c r="D18" s="2">
        <v>4</v>
      </c>
      <c r="E18" s="2">
        <v>0</v>
      </c>
      <c r="F18" s="2">
        <v>1</v>
      </c>
      <c r="G18" s="2">
        <v>0</v>
      </c>
      <c r="H18" s="135">
        <v>4</v>
      </c>
      <c r="I18" s="89">
        <v>0</v>
      </c>
      <c r="J18" s="135">
        <v>0</v>
      </c>
      <c r="K18" s="2">
        <v>0</v>
      </c>
      <c r="L18" s="135">
        <v>1</v>
      </c>
      <c r="M18" s="2">
        <v>1</v>
      </c>
      <c r="N18" s="135">
        <v>0</v>
      </c>
      <c r="O18" s="4">
        <f t="shared" si="0"/>
        <v>15</v>
      </c>
      <c r="P18" s="66"/>
    </row>
    <row r="19" spans="1:16" x14ac:dyDescent="0.25">
      <c r="A19" s="165"/>
      <c r="B19" s="90" t="s">
        <v>33</v>
      </c>
      <c r="C19" s="95">
        <v>1</v>
      </c>
      <c r="D19" s="2">
        <v>0</v>
      </c>
      <c r="E19" s="2">
        <v>0</v>
      </c>
      <c r="F19" s="2">
        <v>0</v>
      </c>
      <c r="G19" s="2">
        <v>0</v>
      </c>
      <c r="H19" s="135">
        <v>0</v>
      </c>
      <c r="I19" s="89">
        <v>0</v>
      </c>
      <c r="J19" s="135">
        <v>0</v>
      </c>
      <c r="K19" s="2">
        <v>0</v>
      </c>
      <c r="L19" s="135">
        <v>0</v>
      </c>
      <c r="M19" s="2">
        <v>0</v>
      </c>
      <c r="N19" s="135">
        <v>0</v>
      </c>
      <c r="O19" s="4">
        <f t="shared" si="0"/>
        <v>1</v>
      </c>
      <c r="P19" s="66"/>
    </row>
    <row r="20" spans="1:16" x14ac:dyDescent="0.25">
      <c r="A20" s="165"/>
      <c r="B20" s="91" t="s">
        <v>34</v>
      </c>
      <c r="C20" s="73">
        <v>14</v>
      </c>
      <c r="D20" s="2">
        <v>5</v>
      </c>
      <c r="E20" s="2">
        <v>2</v>
      </c>
      <c r="F20" s="2">
        <v>0</v>
      </c>
      <c r="G20" s="2">
        <v>0</v>
      </c>
      <c r="H20" s="135">
        <v>6</v>
      </c>
      <c r="I20" s="89">
        <v>0</v>
      </c>
      <c r="J20" s="135">
        <v>1</v>
      </c>
      <c r="K20" s="2">
        <v>1</v>
      </c>
      <c r="L20" s="135">
        <v>0</v>
      </c>
      <c r="M20" s="2">
        <v>1</v>
      </c>
      <c r="N20" s="135">
        <v>0</v>
      </c>
      <c r="O20" s="4">
        <f t="shared" si="0"/>
        <v>30</v>
      </c>
      <c r="P20" s="66"/>
    </row>
    <row r="21" spans="1:16" x14ac:dyDescent="0.25">
      <c r="A21" s="165"/>
      <c r="B21" s="91" t="s">
        <v>35</v>
      </c>
      <c r="C21" s="73">
        <v>0</v>
      </c>
      <c r="D21" s="2">
        <v>0</v>
      </c>
      <c r="E21" s="2">
        <v>0</v>
      </c>
      <c r="F21" s="2">
        <v>0</v>
      </c>
      <c r="G21" s="2">
        <v>1</v>
      </c>
      <c r="H21" s="135">
        <v>0</v>
      </c>
      <c r="I21" s="89">
        <v>0</v>
      </c>
      <c r="J21" s="135">
        <v>0</v>
      </c>
      <c r="K21" s="2">
        <v>0</v>
      </c>
      <c r="L21" s="135">
        <v>0</v>
      </c>
      <c r="M21" s="2">
        <v>0</v>
      </c>
      <c r="N21" s="135">
        <v>0</v>
      </c>
      <c r="O21" s="4">
        <f t="shared" si="0"/>
        <v>1</v>
      </c>
      <c r="P21" s="66"/>
    </row>
    <row r="22" spans="1:16" x14ac:dyDescent="0.25">
      <c r="A22" s="165"/>
      <c r="B22" s="90" t="s">
        <v>36</v>
      </c>
      <c r="C22" s="95">
        <v>3</v>
      </c>
      <c r="D22" s="2">
        <v>2</v>
      </c>
      <c r="E22" s="2">
        <v>0</v>
      </c>
      <c r="F22" s="2">
        <v>0</v>
      </c>
      <c r="G22" s="2">
        <v>0</v>
      </c>
      <c r="H22" s="135">
        <v>1</v>
      </c>
      <c r="I22" s="89">
        <v>0</v>
      </c>
      <c r="J22" s="135">
        <v>0</v>
      </c>
      <c r="K22" s="2">
        <v>0</v>
      </c>
      <c r="L22" s="135">
        <v>0</v>
      </c>
      <c r="M22" s="2">
        <v>1</v>
      </c>
      <c r="N22" s="135">
        <v>0</v>
      </c>
      <c r="O22" s="4">
        <f t="shared" si="0"/>
        <v>7</v>
      </c>
      <c r="P22" s="66"/>
    </row>
    <row r="23" spans="1:16" x14ac:dyDescent="0.25">
      <c r="A23" s="165"/>
      <c r="B23" s="5" t="s">
        <v>37</v>
      </c>
      <c r="C23" s="90">
        <f>SUM(C3:C22)</f>
        <v>115</v>
      </c>
      <c r="D23" s="6">
        <f>SUM(D3:D22)</f>
        <v>67</v>
      </c>
      <c r="E23" s="6">
        <f>SUM(E3:E22)</f>
        <v>8</v>
      </c>
      <c r="F23" s="117">
        <f>SUM($F$3:$F$22)</f>
        <v>7</v>
      </c>
      <c r="G23" s="88">
        <f t="shared" ref="G23:M23" si="1">SUM(G3:G22)</f>
        <v>3</v>
      </c>
      <c r="H23" s="88">
        <f t="shared" si="1"/>
        <v>38</v>
      </c>
      <c r="I23" s="6">
        <f t="shared" si="1"/>
        <v>12</v>
      </c>
      <c r="J23" s="6">
        <f t="shared" si="1"/>
        <v>6</v>
      </c>
      <c r="K23" s="6">
        <f t="shared" si="1"/>
        <v>1</v>
      </c>
      <c r="L23" s="6">
        <f t="shared" si="1"/>
        <v>8</v>
      </c>
      <c r="M23" s="6">
        <f t="shared" si="1"/>
        <v>16</v>
      </c>
      <c r="N23" s="6">
        <f t="shared" ref="N23" si="2">SUM(N3:N22)</f>
        <v>0</v>
      </c>
      <c r="O23" s="7">
        <f>SUM(O3:O22)</f>
        <v>281</v>
      </c>
      <c r="P23" s="66"/>
    </row>
    <row r="24" spans="1:16" x14ac:dyDescent="0.25">
      <c r="A24" s="166" t="s">
        <v>38</v>
      </c>
      <c r="B24" s="92" t="s">
        <v>39</v>
      </c>
      <c r="C24" s="97">
        <v>11</v>
      </c>
      <c r="D24" s="34">
        <v>6</v>
      </c>
      <c r="E24" s="116">
        <v>1</v>
      </c>
      <c r="F24" s="2">
        <v>1</v>
      </c>
      <c r="G24" s="9">
        <v>1</v>
      </c>
      <c r="H24" s="136">
        <v>4</v>
      </c>
      <c r="I24" s="93">
        <v>1</v>
      </c>
      <c r="J24" s="136">
        <v>1</v>
      </c>
      <c r="K24" s="34">
        <v>0</v>
      </c>
      <c r="L24" s="136">
        <v>1</v>
      </c>
      <c r="M24" s="34">
        <v>0</v>
      </c>
      <c r="N24" s="136">
        <v>0</v>
      </c>
      <c r="O24" s="94">
        <f>SUM(C24:N24)</f>
        <v>27</v>
      </c>
      <c r="P24" s="68"/>
    </row>
    <row r="25" spans="1:16" x14ac:dyDescent="0.25">
      <c r="A25" s="166"/>
      <c r="B25" s="8" t="s">
        <v>40</v>
      </c>
      <c r="C25" s="95">
        <v>4</v>
      </c>
      <c r="D25" s="2">
        <v>0</v>
      </c>
      <c r="E25" s="2">
        <v>0</v>
      </c>
      <c r="F25" s="34">
        <v>0</v>
      </c>
      <c r="G25" s="2">
        <v>0</v>
      </c>
      <c r="H25" s="135">
        <v>4</v>
      </c>
      <c r="I25" s="89">
        <v>0</v>
      </c>
      <c r="J25" s="135">
        <v>0</v>
      </c>
      <c r="K25" s="2">
        <v>0</v>
      </c>
      <c r="L25" s="135">
        <v>0</v>
      </c>
      <c r="M25" s="2">
        <v>0</v>
      </c>
      <c r="N25" s="135">
        <v>0</v>
      </c>
      <c r="O25" s="94">
        <f t="shared" ref="O25:O28" si="3">SUM(C25:N25)</f>
        <v>8</v>
      </c>
      <c r="P25" s="66"/>
    </row>
    <row r="26" spans="1:16" x14ac:dyDescent="0.25">
      <c r="A26" s="166"/>
      <c r="B26" s="8" t="s">
        <v>41</v>
      </c>
      <c r="C26" s="95">
        <v>8</v>
      </c>
      <c r="D26" s="2">
        <v>7</v>
      </c>
      <c r="E26" s="2">
        <v>0</v>
      </c>
      <c r="F26" s="2">
        <v>0</v>
      </c>
      <c r="G26" s="2">
        <v>0</v>
      </c>
      <c r="H26" s="135">
        <v>0</v>
      </c>
      <c r="I26" s="89">
        <v>0</v>
      </c>
      <c r="J26" s="135">
        <v>1</v>
      </c>
      <c r="K26" s="2">
        <v>0</v>
      </c>
      <c r="L26" s="135">
        <v>0</v>
      </c>
      <c r="M26" s="2">
        <v>0</v>
      </c>
      <c r="N26" s="135">
        <v>0</v>
      </c>
      <c r="O26" s="94">
        <f t="shared" si="3"/>
        <v>16</v>
      </c>
      <c r="P26" s="66"/>
    </row>
    <row r="27" spans="1:16" x14ac:dyDescent="0.25">
      <c r="A27" s="166"/>
      <c r="B27" s="8" t="s">
        <v>42</v>
      </c>
      <c r="C27" s="95">
        <v>6</v>
      </c>
      <c r="D27" s="2">
        <v>5</v>
      </c>
      <c r="E27" s="2">
        <v>1</v>
      </c>
      <c r="F27" s="2">
        <v>0</v>
      </c>
      <c r="G27" s="2">
        <v>0</v>
      </c>
      <c r="H27" s="135">
        <v>1</v>
      </c>
      <c r="I27" s="89">
        <v>1</v>
      </c>
      <c r="J27" s="135">
        <v>0</v>
      </c>
      <c r="K27" s="2">
        <v>0</v>
      </c>
      <c r="L27" s="135">
        <v>0</v>
      </c>
      <c r="M27" s="2">
        <v>0</v>
      </c>
      <c r="N27" s="135">
        <v>0</v>
      </c>
      <c r="O27" s="94">
        <f t="shared" si="3"/>
        <v>14</v>
      </c>
      <c r="P27" s="66"/>
    </row>
    <row r="28" spans="1:16" x14ac:dyDescent="0.25">
      <c r="A28" s="166"/>
      <c r="B28" s="8" t="s">
        <v>43</v>
      </c>
      <c r="C28" s="98">
        <v>5</v>
      </c>
      <c r="D28" s="2">
        <v>2</v>
      </c>
      <c r="E28" s="2">
        <v>0</v>
      </c>
      <c r="F28" s="2">
        <v>1</v>
      </c>
      <c r="G28" s="2">
        <v>1</v>
      </c>
      <c r="H28" s="135">
        <v>0</v>
      </c>
      <c r="I28" s="89">
        <v>0</v>
      </c>
      <c r="J28" s="135">
        <v>0</v>
      </c>
      <c r="K28" s="2">
        <v>0</v>
      </c>
      <c r="L28" s="135">
        <v>0</v>
      </c>
      <c r="M28" s="2">
        <v>0</v>
      </c>
      <c r="N28" s="135">
        <v>0</v>
      </c>
      <c r="O28" s="94">
        <f t="shared" si="3"/>
        <v>9</v>
      </c>
      <c r="P28" s="66"/>
    </row>
    <row r="29" spans="1:16" x14ac:dyDescent="0.25">
      <c r="A29" s="167"/>
      <c r="B29" s="10" t="s">
        <v>37</v>
      </c>
      <c r="C29" s="87">
        <f t="shared" ref="C29:O29" si="4">SUM(C24:C28)</f>
        <v>34</v>
      </c>
      <c r="D29" s="96">
        <f t="shared" si="4"/>
        <v>20</v>
      </c>
      <c r="E29" s="11">
        <f t="shared" si="4"/>
        <v>2</v>
      </c>
      <c r="F29" s="11">
        <f t="shared" si="4"/>
        <v>2</v>
      </c>
      <c r="G29" s="11">
        <f t="shared" si="4"/>
        <v>2</v>
      </c>
      <c r="H29" s="87">
        <f t="shared" si="4"/>
        <v>9</v>
      </c>
      <c r="I29" s="87">
        <f t="shared" si="4"/>
        <v>2</v>
      </c>
      <c r="J29" s="11">
        <f t="shared" si="4"/>
        <v>2</v>
      </c>
      <c r="K29" s="11">
        <f t="shared" si="4"/>
        <v>0</v>
      </c>
      <c r="L29" s="11">
        <f t="shared" si="4"/>
        <v>1</v>
      </c>
      <c r="M29" s="11">
        <f t="shared" si="4"/>
        <v>0</v>
      </c>
      <c r="N29" s="11">
        <f t="shared" si="4"/>
        <v>0</v>
      </c>
      <c r="O29" s="12">
        <f t="shared" si="4"/>
        <v>74</v>
      </c>
      <c r="P29" s="66"/>
    </row>
    <row r="30" spans="1:16" x14ac:dyDescent="0.25">
      <c r="A30" s="168" t="s">
        <v>44</v>
      </c>
      <c r="B30" s="13" t="s">
        <v>45</v>
      </c>
      <c r="C30" s="97">
        <v>34</v>
      </c>
      <c r="D30" s="2">
        <v>26</v>
      </c>
      <c r="E30" s="2">
        <v>6</v>
      </c>
      <c r="F30" s="2">
        <v>8</v>
      </c>
      <c r="G30" s="2">
        <v>0</v>
      </c>
      <c r="H30" s="135">
        <v>5</v>
      </c>
      <c r="I30" s="89">
        <v>3</v>
      </c>
      <c r="J30" s="135">
        <v>0</v>
      </c>
      <c r="K30" s="2">
        <v>0</v>
      </c>
      <c r="L30" s="135">
        <v>0</v>
      </c>
      <c r="M30" s="2">
        <v>6</v>
      </c>
      <c r="N30" s="135">
        <v>1</v>
      </c>
      <c r="O30" s="4">
        <f t="shared" ref="O30:O37" si="5">SUM(C30:N30)</f>
        <v>89</v>
      </c>
      <c r="P30" s="68"/>
    </row>
    <row r="31" spans="1:16" x14ac:dyDescent="0.25">
      <c r="A31" s="169"/>
      <c r="B31" s="14" t="s">
        <v>40</v>
      </c>
      <c r="C31" s="73">
        <v>24</v>
      </c>
      <c r="D31" s="2">
        <v>16</v>
      </c>
      <c r="E31" s="2">
        <v>2</v>
      </c>
      <c r="F31" s="2">
        <v>1</v>
      </c>
      <c r="G31" s="2">
        <v>0</v>
      </c>
      <c r="H31" s="135">
        <v>0</v>
      </c>
      <c r="I31" s="89">
        <v>0</v>
      </c>
      <c r="J31" s="135">
        <v>0</v>
      </c>
      <c r="K31" s="2">
        <v>0</v>
      </c>
      <c r="L31" s="135">
        <v>0</v>
      </c>
      <c r="M31" s="2">
        <v>4</v>
      </c>
      <c r="N31" s="135">
        <v>0</v>
      </c>
      <c r="O31" s="4">
        <f t="shared" si="5"/>
        <v>47</v>
      </c>
      <c r="P31" s="66"/>
    </row>
    <row r="32" spans="1:16" x14ac:dyDescent="0.25">
      <c r="A32" s="169"/>
      <c r="B32" s="13" t="s">
        <v>46</v>
      </c>
      <c r="C32" s="95">
        <v>0</v>
      </c>
      <c r="D32" s="2">
        <v>0</v>
      </c>
      <c r="E32" s="2">
        <v>0</v>
      </c>
      <c r="F32" s="2">
        <v>0</v>
      </c>
      <c r="G32" s="2">
        <v>0</v>
      </c>
      <c r="H32" s="135">
        <v>1</v>
      </c>
      <c r="I32" s="89">
        <v>0</v>
      </c>
      <c r="J32" s="135">
        <v>0</v>
      </c>
      <c r="K32" s="2">
        <v>0</v>
      </c>
      <c r="L32" s="135">
        <v>0</v>
      </c>
      <c r="M32" s="2">
        <v>0</v>
      </c>
      <c r="N32" s="135">
        <v>0</v>
      </c>
      <c r="O32" s="4">
        <f t="shared" si="5"/>
        <v>1</v>
      </c>
      <c r="P32" s="66"/>
    </row>
    <row r="33" spans="1:16" x14ac:dyDescent="0.25">
      <c r="A33" s="169"/>
      <c r="B33" s="13" t="s">
        <v>47</v>
      </c>
      <c r="C33" s="95">
        <v>0</v>
      </c>
      <c r="D33" s="2">
        <v>0</v>
      </c>
      <c r="E33" s="2">
        <v>0</v>
      </c>
      <c r="F33" s="2">
        <v>0</v>
      </c>
      <c r="G33" s="2">
        <v>0</v>
      </c>
      <c r="H33" s="135">
        <v>1</v>
      </c>
      <c r="I33" s="89">
        <v>0</v>
      </c>
      <c r="J33" s="135">
        <v>0</v>
      </c>
      <c r="K33" s="2">
        <v>0</v>
      </c>
      <c r="L33" s="135">
        <v>0</v>
      </c>
      <c r="M33" s="2">
        <v>0</v>
      </c>
      <c r="N33" s="135">
        <v>0</v>
      </c>
      <c r="O33" s="4">
        <f t="shared" si="5"/>
        <v>1</v>
      </c>
      <c r="P33" s="66"/>
    </row>
    <row r="34" spans="1:16" x14ac:dyDescent="0.25">
      <c r="A34" s="169"/>
      <c r="B34" s="13" t="s">
        <v>48</v>
      </c>
      <c r="C34" s="95">
        <v>13</v>
      </c>
      <c r="D34" s="2">
        <v>11</v>
      </c>
      <c r="E34" s="2">
        <v>3</v>
      </c>
      <c r="F34" s="2">
        <v>1</v>
      </c>
      <c r="G34" s="2">
        <v>0</v>
      </c>
      <c r="H34" s="135">
        <v>0</v>
      </c>
      <c r="I34" s="89">
        <v>0</v>
      </c>
      <c r="J34" s="135">
        <v>0</v>
      </c>
      <c r="K34" s="2">
        <v>0</v>
      </c>
      <c r="L34" s="135">
        <v>0</v>
      </c>
      <c r="M34" s="2">
        <v>3</v>
      </c>
      <c r="N34" s="135">
        <v>0</v>
      </c>
      <c r="O34" s="4">
        <f t="shared" si="5"/>
        <v>31</v>
      </c>
      <c r="P34" s="66"/>
    </row>
    <row r="35" spans="1:16" x14ac:dyDescent="0.25">
      <c r="A35" s="169"/>
      <c r="B35" s="13" t="s">
        <v>49</v>
      </c>
      <c r="C35" s="95">
        <v>16</v>
      </c>
      <c r="D35" s="2">
        <v>12</v>
      </c>
      <c r="E35" s="2">
        <v>0</v>
      </c>
      <c r="F35" s="2">
        <v>4</v>
      </c>
      <c r="G35" s="2">
        <v>0</v>
      </c>
      <c r="H35" s="135">
        <v>1</v>
      </c>
      <c r="I35" s="89">
        <v>0</v>
      </c>
      <c r="J35" s="135">
        <v>0</v>
      </c>
      <c r="K35" s="2">
        <v>0</v>
      </c>
      <c r="L35" s="135">
        <v>0</v>
      </c>
      <c r="M35" s="2">
        <v>4</v>
      </c>
      <c r="N35" s="135">
        <v>0</v>
      </c>
      <c r="O35" s="4">
        <f t="shared" si="5"/>
        <v>37</v>
      </c>
      <c r="P35" s="66"/>
    </row>
    <row r="36" spans="1:16" x14ac:dyDescent="0.25">
      <c r="A36" s="169"/>
      <c r="B36" s="13" t="s">
        <v>50</v>
      </c>
      <c r="C36" s="95">
        <v>2</v>
      </c>
      <c r="D36" s="2">
        <v>2</v>
      </c>
      <c r="E36" s="2">
        <v>1</v>
      </c>
      <c r="F36" s="2">
        <v>0</v>
      </c>
      <c r="G36" s="2">
        <v>0</v>
      </c>
      <c r="H36" s="135">
        <v>1</v>
      </c>
      <c r="I36" s="89">
        <v>0</v>
      </c>
      <c r="J36" s="135">
        <v>1</v>
      </c>
      <c r="K36" s="2">
        <v>0</v>
      </c>
      <c r="L36" s="135">
        <v>0</v>
      </c>
      <c r="M36" s="2">
        <v>0</v>
      </c>
      <c r="N36" s="135">
        <v>0</v>
      </c>
      <c r="O36" s="4">
        <f t="shared" si="5"/>
        <v>7</v>
      </c>
      <c r="P36" s="66"/>
    </row>
    <row r="37" spans="1:16" x14ac:dyDescent="0.25">
      <c r="A37" s="169"/>
      <c r="B37" s="14" t="s">
        <v>43</v>
      </c>
      <c r="C37" s="140">
        <v>9</v>
      </c>
      <c r="D37" s="2">
        <v>6</v>
      </c>
      <c r="E37" s="2">
        <v>0</v>
      </c>
      <c r="F37" s="2">
        <v>1</v>
      </c>
      <c r="G37" s="2">
        <v>0</v>
      </c>
      <c r="H37" s="135">
        <v>4</v>
      </c>
      <c r="I37" s="89">
        <v>0</v>
      </c>
      <c r="J37" s="135">
        <v>0</v>
      </c>
      <c r="K37" s="2">
        <v>0</v>
      </c>
      <c r="L37" s="135">
        <v>0</v>
      </c>
      <c r="M37" s="2">
        <v>1</v>
      </c>
      <c r="N37" s="135">
        <v>0</v>
      </c>
      <c r="O37" s="4">
        <f t="shared" si="5"/>
        <v>21</v>
      </c>
      <c r="P37" s="66"/>
    </row>
    <row r="38" spans="1:16" x14ac:dyDescent="0.25">
      <c r="A38" s="170"/>
      <c r="B38" s="15" t="s">
        <v>37</v>
      </c>
      <c r="C38" s="86">
        <f t="shared" ref="C38:O38" si="6">SUM(C30:C37)</f>
        <v>98</v>
      </c>
      <c r="D38" s="102">
        <f t="shared" si="6"/>
        <v>73</v>
      </c>
      <c r="E38" s="16">
        <f t="shared" si="6"/>
        <v>12</v>
      </c>
      <c r="F38" s="16">
        <f t="shared" si="6"/>
        <v>15</v>
      </c>
      <c r="G38" s="16">
        <f t="shared" si="6"/>
        <v>0</v>
      </c>
      <c r="H38" s="16">
        <f t="shared" si="6"/>
        <v>13</v>
      </c>
      <c r="I38" s="16">
        <f t="shared" si="6"/>
        <v>3</v>
      </c>
      <c r="J38" s="16">
        <f t="shared" si="6"/>
        <v>1</v>
      </c>
      <c r="K38" s="16">
        <f t="shared" si="6"/>
        <v>0</v>
      </c>
      <c r="L38" s="16">
        <f t="shared" si="6"/>
        <v>0</v>
      </c>
      <c r="M38" s="16">
        <f t="shared" si="6"/>
        <v>18</v>
      </c>
      <c r="N38" s="16">
        <f t="shared" si="6"/>
        <v>1</v>
      </c>
      <c r="O38" s="17">
        <f t="shared" si="6"/>
        <v>234</v>
      </c>
      <c r="P38" s="66"/>
    </row>
    <row r="39" spans="1:16" s="79" customFormat="1" x14ac:dyDescent="0.25">
      <c r="A39" s="175" t="s">
        <v>51</v>
      </c>
      <c r="B39" s="80" t="s">
        <v>52</v>
      </c>
      <c r="C39" s="97">
        <v>106</v>
      </c>
      <c r="D39" s="101">
        <v>63</v>
      </c>
      <c r="E39" s="77">
        <v>11</v>
      </c>
      <c r="F39" s="77">
        <v>6</v>
      </c>
      <c r="G39" s="77">
        <v>10</v>
      </c>
      <c r="H39" s="137">
        <v>35</v>
      </c>
      <c r="I39" s="85">
        <v>0</v>
      </c>
      <c r="J39" s="137">
        <v>1</v>
      </c>
      <c r="K39" s="77">
        <v>2</v>
      </c>
      <c r="L39" s="77">
        <v>0</v>
      </c>
      <c r="M39" s="77">
        <v>19</v>
      </c>
      <c r="N39" s="137">
        <v>2</v>
      </c>
      <c r="O39" s="103">
        <f t="shared" ref="O39:O44" si="7">SUM(C39:N39)</f>
        <v>255</v>
      </c>
      <c r="P39" s="78"/>
    </row>
    <row r="40" spans="1:16" x14ac:dyDescent="0.25">
      <c r="A40" s="176"/>
      <c r="B40" s="18" t="s">
        <v>53</v>
      </c>
      <c r="C40" s="97">
        <v>4</v>
      </c>
      <c r="D40" s="2">
        <v>2</v>
      </c>
      <c r="E40" s="2">
        <v>0</v>
      </c>
      <c r="F40" s="2">
        <v>0</v>
      </c>
      <c r="G40" s="2">
        <v>0</v>
      </c>
      <c r="H40" s="135">
        <v>3</v>
      </c>
      <c r="I40" s="89">
        <v>0</v>
      </c>
      <c r="J40" s="135">
        <v>0</v>
      </c>
      <c r="K40" s="2">
        <v>0</v>
      </c>
      <c r="L40" s="2">
        <v>0</v>
      </c>
      <c r="M40" s="2">
        <v>2</v>
      </c>
      <c r="N40" s="135">
        <v>0</v>
      </c>
      <c r="O40" s="103">
        <f t="shared" si="7"/>
        <v>11</v>
      </c>
      <c r="P40" s="68"/>
    </row>
    <row r="41" spans="1:16" x14ac:dyDescent="0.25">
      <c r="A41" s="176"/>
      <c r="B41" s="18" t="s">
        <v>54</v>
      </c>
      <c r="C41" s="95">
        <v>11</v>
      </c>
      <c r="D41" s="2">
        <v>1</v>
      </c>
      <c r="E41" s="2">
        <v>0</v>
      </c>
      <c r="F41" s="2">
        <v>12</v>
      </c>
      <c r="G41" s="2">
        <v>1</v>
      </c>
      <c r="H41" s="135">
        <v>11</v>
      </c>
      <c r="I41" s="89">
        <v>20</v>
      </c>
      <c r="J41" s="135">
        <v>1</v>
      </c>
      <c r="K41" s="2">
        <v>0</v>
      </c>
      <c r="L41" s="2">
        <v>0</v>
      </c>
      <c r="M41" s="2">
        <v>1</v>
      </c>
      <c r="N41" s="135">
        <v>0</v>
      </c>
      <c r="O41" s="103">
        <f t="shared" si="7"/>
        <v>58</v>
      </c>
      <c r="P41" s="66"/>
    </row>
    <row r="42" spans="1:16" x14ac:dyDescent="0.25">
      <c r="A42" s="176"/>
      <c r="B42" s="18" t="s">
        <v>55</v>
      </c>
      <c r="C42" s="95">
        <v>34</v>
      </c>
      <c r="D42" s="2">
        <v>15</v>
      </c>
      <c r="E42" s="2">
        <v>4</v>
      </c>
      <c r="F42" s="2">
        <v>2</v>
      </c>
      <c r="G42" s="2">
        <v>1</v>
      </c>
      <c r="H42" s="135">
        <v>9</v>
      </c>
      <c r="I42" s="89">
        <v>2</v>
      </c>
      <c r="J42" s="135">
        <v>0</v>
      </c>
      <c r="K42" s="2">
        <v>0</v>
      </c>
      <c r="L42" s="2">
        <v>0</v>
      </c>
      <c r="M42" s="2">
        <v>6</v>
      </c>
      <c r="N42" s="135">
        <v>1</v>
      </c>
      <c r="O42" s="103">
        <f t="shared" si="7"/>
        <v>74</v>
      </c>
      <c r="P42" s="66"/>
    </row>
    <row r="43" spans="1:16" x14ac:dyDescent="0.25">
      <c r="A43" s="176"/>
      <c r="B43" s="18" t="s">
        <v>56</v>
      </c>
      <c r="C43" s="95">
        <v>14</v>
      </c>
      <c r="D43" s="2">
        <v>7</v>
      </c>
      <c r="E43" s="2">
        <v>1</v>
      </c>
      <c r="F43" s="2">
        <v>1</v>
      </c>
      <c r="G43" s="2">
        <v>1</v>
      </c>
      <c r="H43" s="135">
        <v>6</v>
      </c>
      <c r="I43" s="89">
        <v>1</v>
      </c>
      <c r="J43" s="135">
        <v>1</v>
      </c>
      <c r="K43" s="2">
        <v>0</v>
      </c>
      <c r="L43" s="2">
        <v>0</v>
      </c>
      <c r="M43" s="2">
        <v>5</v>
      </c>
      <c r="N43" s="135">
        <v>1</v>
      </c>
      <c r="O43" s="103">
        <f t="shared" si="7"/>
        <v>38</v>
      </c>
      <c r="P43" s="66"/>
    </row>
    <row r="44" spans="1:16" x14ac:dyDescent="0.25">
      <c r="A44" s="176"/>
      <c r="B44" s="18" t="s">
        <v>57</v>
      </c>
      <c r="C44" s="95">
        <v>9</v>
      </c>
      <c r="D44" s="2">
        <v>7</v>
      </c>
      <c r="E44" s="2">
        <v>1</v>
      </c>
      <c r="F44" s="2">
        <v>0</v>
      </c>
      <c r="G44" s="2">
        <v>0</v>
      </c>
      <c r="H44" s="135">
        <v>1</v>
      </c>
      <c r="I44" s="89">
        <v>0</v>
      </c>
      <c r="J44" s="135">
        <v>1</v>
      </c>
      <c r="K44" s="2">
        <v>0</v>
      </c>
      <c r="L44" s="2">
        <v>0</v>
      </c>
      <c r="M44" s="2">
        <v>1</v>
      </c>
      <c r="N44" s="135">
        <v>0</v>
      </c>
      <c r="O44" s="103">
        <f t="shared" si="7"/>
        <v>20</v>
      </c>
      <c r="P44" s="66"/>
    </row>
    <row r="45" spans="1:16" x14ac:dyDescent="0.25">
      <c r="A45" s="177"/>
      <c r="B45" s="19" t="s">
        <v>37</v>
      </c>
      <c r="C45" s="84">
        <f>SUM(C39:C44)</f>
        <v>178</v>
      </c>
      <c r="D45" s="84">
        <f t="shared" ref="D45:N45" si="8">SUM(D39:D44)</f>
        <v>95</v>
      </c>
      <c r="E45" s="84">
        <f t="shared" si="8"/>
        <v>17</v>
      </c>
      <c r="F45" s="84">
        <f t="shared" si="8"/>
        <v>21</v>
      </c>
      <c r="G45" s="84">
        <f t="shared" si="8"/>
        <v>13</v>
      </c>
      <c r="H45" s="84">
        <f t="shared" si="8"/>
        <v>65</v>
      </c>
      <c r="I45" s="84">
        <f t="shared" si="8"/>
        <v>23</v>
      </c>
      <c r="J45" s="84">
        <f t="shared" si="8"/>
        <v>4</v>
      </c>
      <c r="K45" s="84">
        <f t="shared" si="8"/>
        <v>2</v>
      </c>
      <c r="L45" s="84">
        <f t="shared" si="8"/>
        <v>0</v>
      </c>
      <c r="M45" s="84">
        <f t="shared" si="8"/>
        <v>34</v>
      </c>
      <c r="N45" s="84">
        <f t="shared" si="8"/>
        <v>4</v>
      </c>
      <c r="O45" s="20">
        <f>SUM(O39:O44)</f>
        <v>456</v>
      </c>
      <c r="P45" s="66"/>
    </row>
    <row r="46" spans="1:16" x14ac:dyDescent="0.25">
      <c r="A46" s="147" t="s">
        <v>58</v>
      </c>
      <c r="B46" s="21" t="s">
        <v>59</v>
      </c>
      <c r="C46" s="104">
        <v>24</v>
      </c>
      <c r="D46" s="2">
        <v>12</v>
      </c>
      <c r="E46" s="2">
        <v>1</v>
      </c>
      <c r="F46" s="2">
        <v>0</v>
      </c>
      <c r="G46" s="2">
        <v>0</v>
      </c>
      <c r="H46" s="89">
        <v>3</v>
      </c>
      <c r="I46" s="89">
        <v>0</v>
      </c>
      <c r="J46" s="2">
        <v>0</v>
      </c>
      <c r="K46" s="2">
        <v>0</v>
      </c>
      <c r="L46" s="2">
        <v>1</v>
      </c>
      <c r="M46" s="2">
        <v>3</v>
      </c>
      <c r="N46" s="2">
        <v>1</v>
      </c>
      <c r="O46" s="4">
        <f t="shared" ref="O46:O55" si="9">SUM(C46:N46)</f>
        <v>45</v>
      </c>
      <c r="P46" s="68"/>
    </row>
    <row r="47" spans="1:16" x14ac:dyDescent="0.25">
      <c r="A47" s="148"/>
      <c r="B47" s="21" t="s">
        <v>60</v>
      </c>
      <c r="C47" s="104">
        <v>1</v>
      </c>
      <c r="D47" s="2">
        <v>0</v>
      </c>
      <c r="E47" s="2">
        <v>0</v>
      </c>
      <c r="F47" s="2">
        <v>1</v>
      </c>
      <c r="G47" s="2">
        <v>0</v>
      </c>
      <c r="H47" s="89">
        <v>0</v>
      </c>
      <c r="I47" s="89">
        <v>0</v>
      </c>
      <c r="J47" s="2">
        <v>0</v>
      </c>
      <c r="K47" s="2">
        <v>1</v>
      </c>
      <c r="L47" s="2">
        <v>0</v>
      </c>
      <c r="M47" s="2">
        <v>0</v>
      </c>
      <c r="N47" s="2">
        <v>0</v>
      </c>
      <c r="O47" s="4">
        <f t="shared" si="9"/>
        <v>3</v>
      </c>
      <c r="P47" s="66"/>
    </row>
    <row r="48" spans="1:16" x14ac:dyDescent="0.25">
      <c r="A48" s="148"/>
      <c r="B48" s="22" t="s">
        <v>61</v>
      </c>
      <c r="C48" s="105">
        <v>7</v>
      </c>
      <c r="D48" s="2">
        <v>2</v>
      </c>
      <c r="E48" s="2">
        <v>0</v>
      </c>
      <c r="F48" s="2">
        <v>0</v>
      </c>
      <c r="G48" s="2">
        <v>0</v>
      </c>
      <c r="H48" s="89">
        <v>1</v>
      </c>
      <c r="I48" s="89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4">
        <f t="shared" si="9"/>
        <v>10</v>
      </c>
      <c r="P48" s="66"/>
    </row>
    <row r="49" spans="1:16" x14ac:dyDescent="0.25">
      <c r="A49" s="148"/>
      <c r="B49" s="23" t="s">
        <v>62</v>
      </c>
      <c r="C49" s="99">
        <v>2</v>
      </c>
      <c r="D49" s="2">
        <v>0</v>
      </c>
      <c r="E49" s="2">
        <v>1</v>
      </c>
      <c r="F49" s="2">
        <v>0</v>
      </c>
      <c r="G49" s="2">
        <v>1</v>
      </c>
      <c r="H49" s="89">
        <v>0</v>
      </c>
      <c r="I49" s="89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4">
        <f t="shared" si="9"/>
        <v>4</v>
      </c>
      <c r="P49" s="66"/>
    </row>
    <row r="50" spans="1:16" x14ac:dyDescent="0.25">
      <c r="A50" s="148"/>
      <c r="B50" s="23" t="s">
        <v>63</v>
      </c>
      <c r="C50" s="99">
        <v>0</v>
      </c>
      <c r="D50" s="2">
        <v>0</v>
      </c>
      <c r="E50" s="2">
        <v>0</v>
      </c>
      <c r="F50" s="2">
        <v>0</v>
      </c>
      <c r="G50" s="2">
        <v>0</v>
      </c>
      <c r="H50" s="89">
        <v>1</v>
      </c>
      <c r="I50" s="89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4">
        <f t="shared" si="9"/>
        <v>1</v>
      </c>
      <c r="P50" s="66"/>
    </row>
    <row r="51" spans="1:16" x14ac:dyDescent="0.25">
      <c r="A51" s="148"/>
      <c r="B51" s="23" t="s">
        <v>64</v>
      </c>
      <c r="C51" s="99">
        <v>4</v>
      </c>
      <c r="D51" s="2">
        <v>3</v>
      </c>
      <c r="E51" s="2">
        <v>1</v>
      </c>
      <c r="F51" s="2">
        <v>0</v>
      </c>
      <c r="G51" s="2">
        <v>0</v>
      </c>
      <c r="H51" s="89">
        <v>0</v>
      </c>
      <c r="I51" s="89">
        <v>0</v>
      </c>
      <c r="J51" s="2">
        <v>0</v>
      </c>
      <c r="K51" s="2">
        <v>0</v>
      </c>
      <c r="L51" s="2">
        <v>0</v>
      </c>
      <c r="M51" s="2">
        <v>1</v>
      </c>
      <c r="N51" s="2">
        <v>0</v>
      </c>
      <c r="O51" s="4">
        <f t="shared" si="9"/>
        <v>9</v>
      </c>
      <c r="P51" s="66"/>
    </row>
    <row r="52" spans="1:16" x14ac:dyDescent="0.25">
      <c r="A52" s="148"/>
      <c r="B52" s="23" t="s">
        <v>65</v>
      </c>
      <c r="C52" s="99">
        <v>1</v>
      </c>
      <c r="D52" s="2">
        <v>0</v>
      </c>
      <c r="E52" s="2">
        <v>0</v>
      </c>
      <c r="F52" s="2">
        <v>0</v>
      </c>
      <c r="G52" s="2">
        <v>0</v>
      </c>
      <c r="H52" s="89">
        <v>0</v>
      </c>
      <c r="I52" s="89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4">
        <f t="shared" si="9"/>
        <v>1</v>
      </c>
      <c r="P52" s="66"/>
    </row>
    <row r="53" spans="1:16" x14ac:dyDescent="0.25">
      <c r="A53" s="148"/>
      <c r="B53" s="23" t="s">
        <v>66</v>
      </c>
      <c r="C53" s="99">
        <v>0</v>
      </c>
      <c r="D53" s="2">
        <v>0</v>
      </c>
      <c r="E53" s="2">
        <v>0</v>
      </c>
      <c r="F53" s="2">
        <v>0</v>
      </c>
      <c r="G53" s="2">
        <v>0</v>
      </c>
      <c r="H53" s="89">
        <v>0</v>
      </c>
      <c r="I53" s="89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4">
        <f t="shared" si="9"/>
        <v>0</v>
      </c>
      <c r="P53" s="66"/>
    </row>
    <row r="54" spans="1:16" x14ac:dyDescent="0.25">
      <c r="A54" s="148"/>
      <c r="B54" s="21" t="s">
        <v>67</v>
      </c>
      <c r="C54" s="104">
        <v>3</v>
      </c>
      <c r="D54" s="2">
        <v>1</v>
      </c>
      <c r="E54" s="2">
        <v>1</v>
      </c>
      <c r="F54" s="2">
        <v>0</v>
      </c>
      <c r="G54" s="2">
        <v>0</v>
      </c>
      <c r="H54" s="89">
        <v>1</v>
      </c>
      <c r="I54" s="89">
        <v>0</v>
      </c>
      <c r="J54" s="2">
        <v>0</v>
      </c>
      <c r="K54" s="2">
        <v>0</v>
      </c>
      <c r="L54" s="2">
        <v>0</v>
      </c>
      <c r="M54" s="2">
        <v>1</v>
      </c>
      <c r="N54" s="2">
        <v>1</v>
      </c>
      <c r="O54" s="4">
        <f t="shared" si="9"/>
        <v>8</v>
      </c>
      <c r="P54" s="66"/>
    </row>
    <row r="55" spans="1:16" x14ac:dyDescent="0.25">
      <c r="A55" s="148"/>
      <c r="B55" s="21" t="s">
        <v>68</v>
      </c>
      <c r="C55" s="104">
        <v>1</v>
      </c>
      <c r="D55" s="2">
        <v>0</v>
      </c>
      <c r="E55" s="2">
        <v>0</v>
      </c>
      <c r="F55" s="2">
        <v>0</v>
      </c>
      <c r="G55" s="2">
        <v>0</v>
      </c>
      <c r="H55" s="89">
        <v>3</v>
      </c>
      <c r="I55" s="89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4">
        <f t="shared" si="9"/>
        <v>4</v>
      </c>
      <c r="P55" s="66"/>
    </row>
    <row r="56" spans="1:16" x14ac:dyDescent="0.25">
      <c r="A56" s="149"/>
      <c r="B56" s="24" t="s">
        <v>37</v>
      </c>
      <c r="C56" s="83">
        <f>SUM(C46:C55)</f>
        <v>43</v>
      </c>
      <c r="D56" s="83">
        <f t="shared" ref="D56:L56" si="10">SUM(D46:D55)</f>
        <v>18</v>
      </c>
      <c r="E56" s="83">
        <f t="shared" si="10"/>
        <v>4</v>
      </c>
      <c r="F56" s="83">
        <f t="shared" si="10"/>
        <v>1</v>
      </c>
      <c r="G56" s="83">
        <f t="shared" si="10"/>
        <v>1</v>
      </c>
      <c r="H56" s="83">
        <f t="shared" si="10"/>
        <v>9</v>
      </c>
      <c r="I56" s="83">
        <f t="shared" si="10"/>
        <v>0</v>
      </c>
      <c r="J56" s="83">
        <f t="shared" si="10"/>
        <v>0</v>
      </c>
      <c r="K56" s="83">
        <f t="shared" si="10"/>
        <v>1</v>
      </c>
      <c r="L56" s="83">
        <f t="shared" si="10"/>
        <v>1</v>
      </c>
      <c r="M56" s="25">
        <f>SUM(M46:M55)</f>
        <v>5</v>
      </c>
      <c r="N56" s="25">
        <f t="shared" ref="N56:O56" si="11">SUM(N46:N55)</f>
        <v>2</v>
      </c>
      <c r="O56" s="26">
        <f t="shared" si="11"/>
        <v>85</v>
      </c>
      <c r="P56" s="66"/>
    </row>
    <row r="57" spans="1:16" x14ac:dyDescent="0.25">
      <c r="A57" s="150" t="s">
        <v>69</v>
      </c>
      <c r="B57" s="27" t="s">
        <v>70</v>
      </c>
      <c r="C57" s="99">
        <v>0</v>
      </c>
      <c r="D57" s="2">
        <v>0</v>
      </c>
      <c r="E57" s="2">
        <v>0</v>
      </c>
      <c r="F57" s="2">
        <v>0</v>
      </c>
      <c r="G57" s="2">
        <v>0</v>
      </c>
      <c r="H57" s="135">
        <v>0</v>
      </c>
      <c r="I57" s="89">
        <v>0</v>
      </c>
      <c r="J57" s="2">
        <v>0</v>
      </c>
      <c r="K57" s="2">
        <v>0</v>
      </c>
      <c r="L57" s="135">
        <v>0</v>
      </c>
      <c r="M57" s="2">
        <v>0</v>
      </c>
      <c r="N57" s="135">
        <v>0</v>
      </c>
      <c r="O57" s="4">
        <f t="shared" ref="O57:O67" si="12">SUM(C57:N57)</f>
        <v>0</v>
      </c>
      <c r="P57" s="68"/>
    </row>
    <row r="58" spans="1:16" x14ac:dyDescent="0.25">
      <c r="A58" s="151"/>
      <c r="B58" s="27" t="s">
        <v>71</v>
      </c>
      <c r="C58" s="99">
        <v>82</v>
      </c>
      <c r="D58" s="2">
        <v>60</v>
      </c>
      <c r="E58" s="2">
        <v>14</v>
      </c>
      <c r="F58" s="32">
        <v>2</v>
      </c>
      <c r="G58" s="2">
        <v>5</v>
      </c>
      <c r="H58" s="135">
        <v>57</v>
      </c>
      <c r="I58" s="89">
        <v>25</v>
      </c>
      <c r="J58" s="2">
        <v>1</v>
      </c>
      <c r="K58" s="2">
        <v>2</v>
      </c>
      <c r="L58" s="135">
        <v>1</v>
      </c>
      <c r="M58" s="2">
        <v>7</v>
      </c>
      <c r="N58" s="135">
        <v>3</v>
      </c>
      <c r="O58" s="4">
        <f t="shared" si="12"/>
        <v>259</v>
      </c>
      <c r="P58" s="66"/>
    </row>
    <row r="59" spans="1:16" x14ac:dyDescent="0.25">
      <c r="A59" s="151"/>
      <c r="B59" s="27" t="s">
        <v>72</v>
      </c>
      <c r="C59" s="99">
        <v>54</v>
      </c>
      <c r="D59" s="2">
        <v>32</v>
      </c>
      <c r="E59" s="33">
        <v>7</v>
      </c>
      <c r="F59" s="2">
        <v>4</v>
      </c>
      <c r="G59" s="3">
        <v>6</v>
      </c>
      <c r="H59" s="135">
        <v>20</v>
      </c>
      <c r="I59" s="89">
        <v>2</v>
      </c>
      <c r="J59" s="2">
        <v>0</v>
      </c>
      <c r="K59" s="2">
        <v>1</v>
      </c>
      <c r="L59" s="135">
        <v>1</v>
      </c>
      <c r="M59" s="2">
        <v>8</v>
      </c>
      <c r="N59" s="135">
        <v>0</v>
      </c>
      <c r="O59" s="4">
        <f t="shared" si="12"/>
        <v>135</v>
      </c>
      <c r="P59" s="66"/>
    </row>
    <row r="60" spans="1:16" x14ac:dyDescent="0.25">
      <c r="A60" s="151"/>
      <c r="B60" s="27" t="s">
        <v>73</v>
      </c>
      <c r="C60" s="99">
        <v>6</v>
      </c>
      <c r="D60" s="2">
        <v>3</v>
      </c>
      <c r="E60" s="2">
        <v>1</v>
      </c>
      <c r="F60" s="34">
        <v>0</v>
      </c>
      <c r="G60" s="2">
        <v>0</v>
      </c>
      <c r="H60" s="135">
        <v>2</v>
      </c>
      <c r="I60" s="89">
        <v>0</v>
      </c>
      <c r="J60" s="2">
        <v>0</v>
      </c>
      <c r="K60" s="2">
        <v>0</v>
      </c>
      <c r="L60" s="135">
        <v>0</v>
      </c>
      <c r="M60" s="2">
        <v>0</v>
      </c>
      <c r="N60" s="135">
        <v>0</v>
      </c>
      <c r="O60" s="4">
        <f t="shared" si="12"/>
        <v>12</v>
      </c>
      <c r="P60" s="66"/>
    </row>
    <row r="61" spans="1:16" x14ac:dyDescent="0.25">
      <c r="A61" s="151"/>
      <c r="B61" s="27" t="s">
        <v>74</v>
      </c>
      <c r="C61" s="99">
        <v>3</v>
      </c>
      <c r="D61" s="2">
        <v>2</v>
      </c>
      <c r="E61" s="2">
        <v>0</v>
      </c>
      <c r="F61" s="2">
        <v>0</v>
      </c>
      <c r="G61" s="2">
        <v>0</v>
      </c>
      <c r="H61" s="135">
        <v>3</v>
      </c>
      <c r="I61" s="89">
        <v>0</v>
      </c>
      <c r="J61" s="2">
        <v>0</v>
      </c>
      <c r="K61" s="2">
        <v>0</v>
      </c>
      <c r="L61" s="135">
        <v>0</v>
      </c>
      <c r="M61" s="2">
        <v>0</v>
      </c>
      <c r="N61" s="135">
        <v>0</v>
      </c>
      <c r="O61" s="4">
        <f t="shared" si="12"/>
        <v>8</v>
      </c>
      <c r="P61" s="66"/>
    </row>
    <row r="62" spans="1:16" x14ac:dyDescent="0.25">
      <c r="A62" s="151"/>
      <c r="B62" s="27" t="s">
        <v>75</v>
      </c>
      <c r="C62" s="99">
        <v>4</v>
      </c>
      <c r="D62" s="2">
        <v>1</v>
      </c>
      <c r="E62" s="2">
        <v>0</v>
      </c>
      <c r="F62" s="2">
        <v>0</v>
      </c>
      <c r="G62" s="2">
        <v>1</v>
      </c>
      <c r="H62" s="135">
        <v>0</v>
      </c>
      <c r="I62" s="89">
        <v>0</v>
      </c>
      <c r="J62" s="2">
        <v>0</v>
      </c>
      <c r="K62" s="2">
        <v>0</v>
      </c>
      <c r="L62" s="135">
        <v>0</v>
      </c>
      <c r="M62" s="2">
        <v>0</v>
      </c>
      <c r="N62" s="135">
        <v>0</v>
      </c>
      <c r="O62" s="4">
        <f t="shared" si="12"/>
        <v>6</v>
      </c>
      <c r="P62" s="66"/>
    </row>
    <row r="63" spans="1:16" x14ac:dyDescent="0.25">
      <c r="A63" s="151"/>
      <c r="B63" s="27" t="s">
        <v>76</v>
      </c>
      <c r="C63" s="99">
        <v>0</v>
      </c>
      <c r="D63" s="2">
        <v>0</v>
      </c>
      <c r="E63" s="2">
        <v>0</v>
      </c>
      <c r="F63" s="2">
        <v>0</v>
      </c>
      <c r="G63" s="2">
        <v>0</v>
      </c>
      <c r="H63" s="135">
        <v>0</v>
      </c>
      <c r="I63" s="89">
        <v>0</v>
      </c>
      <c r="J63" s="2">
        <v>0</v>
      </c>
      <c r="K63" s="2">
        <v>0</v>
      </c>
      <c r="L63" s="135">
        <v>0</v>
      </c>
      <c r="M63" s="2">
        <v>0</v>
      </c>
      <c r="N63" s="135">
        <v>0</v>
      </c>
      <c r="O63" s="4">
        <f t="shared" si="12"/>
        <v>0</v>
      </c>
      <c r="P63" s="66"/>
    </row>
    <row r="64" spans="1:16" x14ac:dyDescent="0.25">
      <c r="A64" s="151"/>
      <c r="B64" s="27" t="s">
        <v>77</v>
      </c>
      <c r="C64" s="99">
        <v>0</v>
      </c>
      <c r="D64" s="2">
        <v>0</v>
      </c>
      <c r="E64" s="2">
        <v>0</v>
      </c>
      <c r="F64" s="2">
        <v>0</v>
      </c>
      <c r="G64" s="2">
        <v>0</v>
      </c>
      <c r="H64" s="135">
        <v>0</v>
      </c>
      <c r="I64" s="89">
        <v>0</v>
      </c>
      <c r="J64" s="2">
        <v>0</v>
      </c>
      <c r="K64" s="2">
        <v>0</v>
      </c>
      <c r="L64" s="135">
        <v>0</v>
      </c>
      <c r="M64" s="2">
        <v>0</v>
      </c>
      <c r="N64" s="135">
        <v>0</v>
      </c>
      <c r="O64" s="4">
        <f t="shared" si="12"/>
        <v>0</v>
      </c>
      <c r="P64" s="66"/>
    </row>
    <row r="65" spans="1:18" x14ac:dyDescent="0.25">
      <c r="A65" s="151"/>
      <c r="B65" s="27" t="s">
        <v>78</v>
      </c>
      <c r="C65" s="99">
        <v>5</v>
      </c>
      <c r="D65" s="2">
        <v>3</v>
      </c>
      <c r="E65" s="2">
        <v>1</v>
      </c>
      <c r="F65" s="2">
        <v>0</v>
      </c>
      <c r="G65" s="2">
        <v>0</v>
      </c>
      <c r="H65" s="135">
        <v>5</v>
      </c>
      <c r="I65" s="89">
        <v>0</v>
      </c>
      <c r="J65" s="2">
        <v>0</v>
      </c>
      <c r="K65" s="2">
        <v>0</v>
      </c>
      <c r="L65" s="135">
        <v>0</v>
      </c>
      <c r="M65" s="2">
        <v>1</v>
      </c>
      <c r="N65" s="135">
        <v>0</v>
      </c>
      <c r="O65" s="4">
        <f t="shared" si="12"/>
        <v>15</v>
      </c>
      <c r="P65" s="66"/>
    </row>
    <row r="66" spans="1:18" x14ac:dyDescent="0.25">
      <c r="A66" s="151"/>
      <c r="B66" s="27" t="s">
        <v>79</v>
      </c>
      <c r="C66" s="99">
        <v>0</v>
      </c>
      <c r="D66" s="2">
        <v>0</v>
      </c>
      <c r="E66" s="2">
        <v>0</v>
      </c>
      <c r="F66" s="2">
        <v>0</v>
      </c>
      <c r="G66" s="2">
        <v>0</v>
      </c>
      <c r="H66" s="135">
        <v>2</v>
      </c>
      <c r="I66" s="89">
        <v>0</v>
      </c>
      <c r="J66" s="2">
        <v>0</v>
      </c>
      <c r="K66" s="2">
        <v>0</v>
      </c>
      <c r="L66" s="135">
        <v>0</v>
      </c>
      <c r="M66" s="2">
        <v>0</v>
      </c>
      <c r="N66" s="135">
        <v>0</v>
      </c>
      <c r="O66" s="4">
        <f t="shared" si="12"/>
        <v>2</v>
      </c>
      <c r="P66" s="66"/>
    </row>
    <row r="67" spans="1:18" x14ac:dyDescent="0.25">
      <c r="A67" s="151"/>
      <c r="B67" s="27" t="s">
        <v>80</v>
      </c>
      <c r="C67" s="99">
        <v>6</v>
      </c>
      <c r="D67" s="2">
        <v>4</v>
      </c>
      <c r="E67" s="2">
        <v>2</v>
      </c>
      <c r="F67" s="2">
        <v>0</v>
      </c>
      <c r="G67" s="2">
        <v>0</v>
      </c>
      <c r="H67" s="135">
        <v>5</v>
      </c>
      <c r="I67" s="89">
        <v>0</v>
      </c>
      <c r="J67" s="2">
        <v>0</v>
      </c>
      <c r="K67" s="2">
        <v>0</v>
      </c>
      <c r="L67" s="135">
        <v>0</v>
      </c>
      <c r="M67" s="2">
        <v>1</v>
      </c>
      <c r="N67" s="135">
        <v>0</v>
      </c>
      <c r="O67" s="4">
        <f t="shared" si="12"/>
        <v>18</v>
      </c>
      <c r="P67" s="66"/>
    </row>
    <row r="68" spans="1:18" x14ac:dyDescent="0.25">
      <c r="A68" s="152"/>
      <c r="B68" s="28" t="s">
        <v>37</v>
      </c>
      <c r="C68" s="82">
        <f t="shared" ref="C68:O68" si="13">SUM(C57:C67)</f>
        <v>160</v>
      </c>
      <c r="D68" s="29">
        <f t="shared" si="13"/>
        <v>105</v>
      </c>
      <c r="E68" s="29">
        <f t="shared" si="13"/>
        <v>25</v>
      </c>
      <c r="F68" s="29">
        <f t="shared" si="13"/>
        <v>6</v>
      </c>
      <c r="G68" s="29">
        <f t="shared" si="13"/>
        <v>12</v>
      </c>
      <c r="H68" s="29">
        <f t="shared" si="13"/>
        <v>94</v>
      </c>
      <c r="I68" s="29">
        <f t="shared" si="13"/>
        <v>27</v>
      </c>
      <c r="J68" s="29">
        <f t="shared" si="13"/>
        <v>1</v>
      </c>
      <c r="K68" s="29">
        <f t="shared" si="13"/>
        <v>3</v>
      </c>
      <c r="L68" s="29">
        <f t="shared" si="13"/>
        <v>2</v>
      </c>
      <c r="M68" s="29">
        <f t="shared" si="13"/>
        <v>17</v>
      </c>
      <c r="N68" s="29">
        <f t="shared" si="13"/>
        <v>3</v>
      </c>
      <c r="O68" s="30">
        <f t="shared" si="13"/>
        <v>455</v>
      </c>
      <c r="P68" s="66"/>
    </row>
    <row r="69" spans="1:18" x14ac:dyDescent="0.25">
      <c r="A69" s="153" t="s">
        <v>81</v>
      </c>
      <c r="B69" s="31" t="s">
        <v>82</v>
      </c>
      <c r="C69" s="107">
        <v>0</v>
      </c>
      <c r="D69" s="2">
        <v>0</v>
      </c>
      <c r="E69" s="2">
        <v>0</v>
      </c>
      <c r="F69" s="2">
        <v>0</v>
      </c>
      <c r="G69" s="2">
        <v>0</v>
      </c>
      <c r="H69" s="89">
        <v>0</v>
      </c>
      <c r="I69" s="89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4">
        <f>SUM(C69:N69)</f>
        <v>0</v>
      </c>
      <c r="P69" s="68"/>
    </row>
    <row r="70" spans="1:18" x14ac:dyDescent="0.25">
      <c r="A70" s="154"/>
      <c r="B70" s="31" t="s">
        <v>83</v>
      </c>
      <c r="C70" s="99">
        <v>30</v>
      </c>
      <c r="D70" s="2">
        <v>19</v>
      </c>
      <c r="E70" s="2">
        <v>2</v>
      </c>
      <c r="F70" s="32">
        <v>0</v>
      </c>
      <c r="G70" s="32">
        <v>0</v>
      </c>
      <c r="H70" s="81">
        <v>5</v>
      </c>
      <c r="I70" s="81">
        <v>2</v>
      </c>
      <c r="J70" s="2">
        <v>1</v>
      </c>
      <c r="K70" s="2">
        <v>0</v>
      </c>
      <c r="L70" s="2">
        <v>0</v>
      </c>
      <c r="M70" s="2">
        <v>6</v>
      </c>
      <c r="N70" s="2">
        <v>0</v>
      </c>
      <c r="O70" s="4">
        <f t="shared" ref="O70:O82" si="14">SUM(C70:N70)</f>
        <v>65</v>
      </c>
      <c r="P70" s="66"/>
    </row>
    <row r="71" spans="1:18" x14ac:dyDescent="0.25">
      <c r="A71" s="154"/>
      <c r="B71" s="31" t="s">
        <v>84</v>
      </c>
      <c r="C71" s="99">
        <v>40</v>
      </c>
      <c r="D71" s="2">
        <v>26</v>
      </c>
      <c r="E71" s="33">
        <v>1</v>
      </c>
      <c r="F71" s="2">
        <v>2</v>
      </c>
      <c r="G71" s="2">
        <v>3</v>
      </c>
      <c r="H71" s="89">
        <v>11</v>
      </c>
      <c r="I71" s="111">
        <v>1</v>
      </c>
      <c r="J71" s="3">
        <v>1</v>
      </c>
      <c r="K71" s="2">
        <v>0</v>
      </c>
      <c r="L71" s="2">
        <v>0</v>
      </c>
      <c r="M71" s="2">
        <v>4</v>
      </c>
      <c r="N71" s="2">
        <v>2</v>
      </c>
      <c r="O71" s="4">
        <f t="shared" si="14"/>
        <v>91</v>
      </c>
      <c r="P71" s="66"/>
    </row>
    <row r="72" spans="1:18" x14ac:dyDescent="0.25">
      <c r="A72" s="154"/>
      <c r="B72" s="31" t="s">
        <v>85</v>
      </c>
      <c r="C72" s="99">
        <v>0</v>
      </c>
      <c r="D72" s="2">
        <v>0</v>
      </c>
      <c r="E72" s="33">
        <v>0</v>
      </c>
      <c r="F72" s="2">
        <v>0</v>
      </c>
      <c r="G72" s="2">
        <v>0</v>
      </c>
      <c r="H72" s="89">
        <v>0</v>
      </c>
      <c r="I72" s="111">
        <v>0</v>
      </c>
      <c r="J72" s="3">
        <v>0</v>
      </c>
      <c r="K72" s="2">
        <v>0</v>
      </c>
      <c r="L72" s="2">
        <v>0</v>
      </c>
      <c r="M72" s="2">
        <v>0</v>
      </c>
      <c r="N72" s="2">
        <v>0</v>
      </c>
      <c r="O72" s="4">
        <f t="shared" si="14"/>
        <v>0</v>
      </c>
      <c r="P72" s="66"/>
    </row>
    <row r="73" spans="1:18" x14ac:dyDescent="0.25">
      <c r="A73" s="154"/>
      <c r="B73" s="31" t="s">
        <v>86</v>
      </c>
      <c r="C73" s="99">
        <v>6</v>
      </c>
      <c r="D73" s="2">
        <v>1</v>
      </c>
      <c r="E73" s="2">
        <v>0</v>
      </c>
      <c r="F73" s="34">
        <v>1</v>
      </c>
      <c r="G73" s="34">
        <v>0</v>
      </c>
      <c r="H73" s="93">
        <v>4</v>
      </c>
      <c r="I73" s="93">
        <v>0</v>
      </c>
      <c r="J73" s="2">
        <v>0</v>
      </c>
      <c r="K73" s="2">
        <v>0</v>
      </c>
      <c r="L73" s="2">
        <v>2</v>
      </c>
      <c r="M73" s="2">
        <v>0</v>
      </c>
      <c r="N73" s="2">
        <v>0</v>
      </c>
      <c r="O73" s="4">
        <f t="shared" si="14"/>
        <v>14</v>
      </c>
      <c r="P73" s="66"/>
    </row>
    <row r="74" spans="1:18" x14ac:dyDescent="0.25">
      <c r="A74" s="154"/>
      <c r="B74" s="31" t="s">
        <v>87</v>
      </c>
      <c r="C74" s="99">
        <v>101</v>
      </c>
      <c r="D74" s="2">
        <v>61</v>
      </c>
      <c r="E74" s="2">
        <v>20</v>
      </c>
      <c r="F74" s="2">
        <v>5</v>
      </c>
      <c r="G74" s="2">
        <v>2</v>
      </c>
      <c r="H74" s="89">
        <v>67</v>
      </c>
      <c r="I74" s="89">
        <v>8</v>
      </c>
      <c r="J74" s="2">
        <v>1</v>
      </c>
      <c r="K74" s="2">
        <v>7</v>
      </c>
      <c r="L74" s="2">
        <v>0</v>
      </c>
      <c r="M74" s="2">
        <v>21</v>
      </c>
      <c r="N74" s="2">
        <v>1</v>
      </c>
      <c r="O74" s="4">
        <f t="shared" si="14"/>
        <v>294</v>
      </c>
      <c r="P74" s="66"/>
    </row>
    <row r="75" spans="1:18" x14ac:dyDescent="0.25">
      <c r="A75" s="154"/>
      <c r="B75" s="31" t="s">
        <v>88</v>
      </c>
      <c r="C75" s="106">
        <v>0</v>
      </c>
      <c r="D75" s="2">
        <v>0</v>
      </c>
      <c r="E75" s="2">
        <v>0</v>
      </c>
      <c r="F75" s="2">
        <v>0</v>
      </c>
      <c r="G75" s="2">
        <v>0</v>
      </c>
      <c r="H75" s="89">
        <v>0</v>
      </c>
      <c r="I75" s="89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4">
        <f t="shared" si="14"/>
        <v>0</v>
      </c>
      <c r="P75" s="66"/>
    </row>
    <row r="76" spans="1:18" x14ac:dyDescent="0.25">
      <c r="A76" s="154"/>
      <c r="B76" s="108" t="s">
        <v>89</v>
      </c>
      <c r="C76" s="99">
        <v>0</v>
      </c>
      <c r="D76" s="109">
        <v>0</v>
      </c>
      <c r="E76" s="32">
        <v>0</v>
      </c>
      <c r="F76" s="32">
        <v>0</v>
      </c>
      <c r="G76" s="32">
        <v>0</v>
      </c>
      <c r="H76" s="81">
        <v>0</v>
      </c>
      <c r="I76" s="81">
        <v>0</v>
      </c>
      <c r="J76" s="32">
        <v>0</v>
      </c>
      <c r="K76" s="2">
        <v>0</v>
      </c>
      <c r="L76" s="32">
        <v>0</v>
      </c>
      <c r="M76" s="2">
        <v>0</v>
      </c>
      <c r="N76" s="2">
        <v>0</v>
      </c>
      <c r="O76" s="4">
        <f t="shared" si="14"/>
        <v>0</v>
      </c>
      <c r="P76" s="66"/>
    </row>
    <row r="77" spans="1:18" x14ac:dyDescent="0.25">
      <c r="A77" s="154"/>
      <c r="B77" s="31" t="s">
        <v>90</v>
      </c>
      <c r="C77" s="104">
        <v>0</v>
      </c>
      <c r="D77" s="2">
        <v>0</v>
      </c>
      <c r="E77" s="2">
        <v>0</v>
      </c>
      <c r="F77" s="2">
        <v>0</v>
      </c>
      <c r="G77" s="2">
        <v>0</v>
      </c>
      <c r="H77" s="89">
        <v>0</v>
      </c>
      <c r="I77" s="89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4">
        <f t="shared" si="14"/>
        <v>0</v>
      </c>
      <c r="P77" s="66"/>
    </row>
    <row r="78" spans="1:18" x14ac:dyDescent="0.25">
      <c r="A78" s="154"/>
      <c r="B78" s="31" t="s">
        <v>91</v>
      </c>
      <c r="C78" s="99">
        <v>0</v>
      </c>
      <c r="D78" s="2">
        <v>0</v>
      </c>
      <c r="E78" s="2">
        <v>0</v>
      </c>
      <c r="F78" s="2">
        <v>0</v>
      </c>
      <c r="G78" s="2">
        <v>0</v>
      </c>
      <c r="H78" s="89">
        <v>0</v>
      </c>
      <c r="I78" s="89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4">
        <f t="shared" si="14"/>
        <v>0</v>
      </c>
      <c r="P78" s="66"/>
    </row>
    <row r="79" spans="1:18" x14ac:dyDescent="0.25">
      <c r="A79" s="154"/>
      <c r="B79" s="31" t="s">
        <v>92</v>
      </c>
      <c r="C79" s="99">
        <v>0</v>
      </c>
      <c r="D79" s="2">
        <v>0</v>
      </c>
      <c r="E79" s="2">
        <v>0</v>
      </c>
      <c r="F79" s="2">
        <v>0</v>
      </c>
      <c r="G79" s="2">
        <v>0</v>
      </c>
      <c r="H79" s="89">
        <v>0</v>
      </c>
      <c r="I79" s="89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4">
        <f t="shared" si="14"/>
        <v>0</v>
      </c>
      <c r="P79" s="68"/>
      <c r="Q79" s="69"/>
      <c r="R79" s="69"/>
    </row>
    <row r="80" spans="1:18" ht="15" customHeight="1" x14ac:dyDescent="0.25">
      <c r="A80" s="154"/>
      <c r="B80" s="31" t="s">
        <v>93</v>
      </c>
      <c r="C80" s="99">
        <v>0</v>
      </c>
      <c r="D80" s="2">
        <v>0</v>
      </c>
      <c r="E80" s="2">
        <v>0</v>
      </c>
      <c r="F80" s="2">
        <v>0</v>
      </c>
      <c r="G80" s="2">
        <v>0</v>
      </c>
      <c r="H80" s="89">
        <v>0</v>
      </c>
      <c r="I80" s="89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4">
        <f t="shared" si="14"/>
        <v>0</v>
      </c>
      <c r="P80" s="66"/>
    </row>
    <row r="81" spans="1:16" x14ac:dyDescent="0.25">
      <c r="A81" s="154"/>
      <c r="B81" s="31" t="s">
        <v>94</v>
      </c>
      <c r="C81" s="99">
        <v>2</v>
      </c>
      <c r="D81" s="2">
        <v>1</v>
      </c>
      <c r="E81" s="2">
        <v>0</v>
      </c>
      <c r="F81" s="2">
        <v>0</v>
      </c>
      <c r="G81" s="2">
        <v>0</v>
      </c>
      <c r="H81" s="89">
        <v>1</v>
      </c>
      <c r="I81" s="89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4">
        <f t="shared" si="14"/>
        <v>4</v>
      </c>
      <c r="P81" s="68"/>
    </row>
    <row r="82" spans="1:16" x14ac:dyDescent="0.25">
      <c r="A82" s="154"/>
      <c r="B82" s="31" t="s">
        <v>95</v>
      </c>
      <c r="C82" s="99">
        <v>20</v>
      </c>
      <c r="D82" s="2">
        <v>7</v>
      </c>
      <c r="E82" s="2">
        <v>4</v>
      </c>
      <c r="F82" s="2">
        <v>0</v>
      </c>
      <c r="G82" s="2">
        <v>3</v>
      </c>
      <c r="H82" s="89">
        <v>7</v>
      </c>
      <c r="I82" s="89">
        <v>0</v>
      </c>
      <c r="J82" s="2">
        <v>0</v>
      </c>
      <c r="K82" s="2">
        <v>0</v>
      </c>
      <c r="L82" s="2">
        <v>1</v>
      </c>
      <c r="M82" s="2">
        <v>1</v>
      </c>
      <c r="N82" s="2">
        <v>0</v>
      </c>
      <c r="O82" s="4">
        <f t="shared" si="14"/>
        <v>43</v>
      </c>
      <c r="P82" s="66"/>
    </row>
    <row r="83" spans="1:16" x14ac:dyDescent="0.25">
      <c r="A83" s="155"/>
      <c r="B83" s="35" t="s">
        <v>37</v>
      </c>
      <c r="C83" s="110">
        <f>SUM(C69:C82)</f>
        <v>199</v>
      </c>
      <c r="D83" s="36">
        <f t="shared" ref="D83:N83" si="15">SUM(D69:D82)</f>
        <v>115</v>
      </c>
      <c r="E83" s="36">
        <f t="shared" si="15"/>
        <v>27</v>
      </c>
      <c r="F83" s="36">
        <f t="shared" si="15"/>
        <v>8</v>
      </c>
      <c r="G83" s="36">
        <f t="shared" si="15"/>
        <v>8</v>
      </c>
      <c r="H83" s="36">
        <f t="shared" si="15"/>
        <v>95</v>
      </c>
      <c r="I83" s="36">
        <f t="shared" si="15"/>
        <v>11</v>
      </c>
      <c r="J83" s="36">
        <f t="shared" si="15"/>
        <v>3</v>
      </c>
      <c r="K83" s="36">
        <f t="shared" si="15"/>
        <v>7</v>
      </c>
      <c r="L83" s="36">
        <f t="shared" si="15"/>
        <v>3</v>
      </c>
      <c r="M83" s="36">
        <f t="shared" si="15"/>
        <v>32</v>
      </c>
      <c r="N83" s="36">
        <f t="shared" si="15"/>
        <v>3</v>
      </c>
      <c r="O83" s="37">
        <f>SUM(O69:O82)</f>
        <v>511</v>
      </c>
      <c r="P83" s="66"/>
    </row>
    <row r="84" spans="1:16" x14ac:dyDescent="0.25">
      <c r="A84" s="156" t="s">
        <v>96</v>
      </c>
      <c r="B84" s="38" t="s">
        <v>97</v>
      </c>
      <c r="C84" s="100">
        <v>134</v>
      </c>
      <c r="D84" s="2">
        <v>68</v>
      </c>
      <c r="E84" s="2">
        <v>10</v>
      </c>
      <c r="F84" s="2">
        <v>5</v>
      </c>
      <c r="G84" s="2">
        <v>7</v>
      </c>
      <c r="H84" s="89">
        <v>57</v>
      </c>
      <c r="I84" s="89">
        <v>6</v>
      </c>
      <c r="J84" s="2">
        <v>2</v>
      </c>
      <c r="K84" s="2">
        <v>0</v>
      </c>
      <c r="L84" s="2">
        <v>2</v>
      </c>
      <c r="M84" s="2">
        <v>26</v>
      </c>
      <c r="N84" s="2">
        <v>0</v>
      </c>
      <c r="O84" s="4">
        <f>SUM(C84:N84)</f>
        <v>317</v>
      </c>
      <c r="P84" s="66"/>
    </row>
    <row r="85" spans="1:16" x14ac:dyDescent="0.25">
      <c r="A85" s="157"/>
      <c r="B85" s="39" t="s">
        <v>98</v>
      </c>
      <c r="C85" s="99">
        <v>6</v>
      </c>
      <c r="D85" s="2">
        <v>3</v>
      </c>
      <c r="E85" s="2">
        <v>0</v>
      </c>
      <c r="F85" s="2">
        <v>0</v>
      </c>
      <c r="G85" s="2">
        <v>0</v>
      </c>
      <c r="H85" s="89">
        <v>1</v>
      </c>
      <c r="I85" s="89">
        <v>0</v>
      </c>
      <c r="J85" s="2">
        <v>0</v>
      </c>
      <c r="K85" s="2">
        <v>1</v>
      </c>
      <c r="L85" s="1">
        <v>0</v>
      </c>
      <c r="M85" s="2">
        <v>0</v>
      </c>
      <c r="N85" s="2">
        <v>0</v>
      </c>
      <c r="O85" s="4">
        <f>SUM(C85:N85)</f>
        <v>11</v>
      </c>
      <c r="P85" s="66"/>
    </row>
    <row r="86" spans="1:16" x14ac:dyDescent="0.25">
      <c r="A86" s="158"/>
      <c r="B86" s="40" t="s">
        <v>37</v>
      </c>
      <c r="C86" s="27">
        <f t="shared" ref="C86:O86" si="16">SUM(C84:C85)</f>
        <v>140</v>
      </c>
      <c r="D86" s="41">
        <f t="shared" si="16"/>
        <v>71</v>
      </c>
      <c r="E86" s="41">
        <f t="shared" si="16"/>
        <v>10</v>
      </c>
      <c r="F86" s="41">
        <f t="shared" si="16"/>
        <v>5</v>
      </c>
      <c r="G86" s="41">
        <f t="shared" si="16"/>
        <v>7</v>
      </c>
      <c r="H86" s="41">
        <f t="shared" si="16"/>
        <v>58</v>
      </c>
      <c r="I86" s="41">
        <f t="shared" si="16"/>
        <v>6</v>
      </c>
      <c r="J86" s="41">
        <f t="shared" si="16"/>
        <v>2</v>
      </c>
      <c r="K86" s="41">
        <f>SUM(K84:K85)</f>
        <v>1</v>
      </c>
      <c r="L86" s="41">
        <f>SUM(L84:L85)</f>
        <v>2</v>
      </c>
      <c r="M86" s="41">
        <f t="shared" si="16"/>
        <v>26</v>
      </c>
      <c r="N86" s="41">
        <f t="shared" si="16"/>
        <v>0</v>
      </c>
      <c r="O86" s="42">
        <f t="shared" si="16"/>
        <v>328</v>
      </c>
      <c r="P86" s="66"/>
    </row>
    <row r="87" spans="1:16" x14ac:dyDescent="0.25">
      <c r="A87" s="159" t="s">
        <v>99</v>
      </c>
      <c r="B87" s="43" t="s">
        <v>100</v>
      </c>
      <c r="C87" s="99">
        <v>12</v>
      </c>
      <c r="D87" s="2">
        <v>6</v>
      </c>
      <c r="E87" s="2">
        <v>2</v>
      </c>
      <c r="F87" s="2">
        <v>0</v>
      </c>
      <c r="G87" s="2">
        <v>2</v>
      </c>
      <c r="H87" s="89">
        <v>6</v>
      </c>
      <c r="I87" s="89">
        <v>1</v>
      </c>
      <c r="J87" s="2">
        <v>1</v>
      </c>
      <c r="K87" s="2">
        <v>0</v>
      </c>
      <c r="L87" s="2">
        <v>0</v>
      </c>
      <c r="M87" s="2">
        <v>1</v>
      </c>
      <c r="N87" s="2">
        <v>0</v>
      </c>
      <c r="O87" s="4">
        <f t="shared" ref="O87:O95" si="17">SUM(C87:N87)</f>
        <v>31</v>
      </c>
      <c r="P87" s="66"/>
    </row>
    <row r="88" spans="1:16" x14ac:dyDescent="0.25">
      <c r="A88" s="160"/>
      <c r="B88" s="43" t="s">
        <v>101</v>
      </c>
      <c r="C88" s="99">
        <v>1</v>
      </c>
      <c r="D88" s="2">
        <v>0</v>
      </c>
      <c r="E88" s="2">
        <v>0</v>
      </c>
      <c r="F88" s="2">
        <v>0</v>
      </c>
      <c r="G88" s="2">
        <v>0</v>
      </c>
      <c r="H88" s="89">
        <v>0</v>
      </c>
      <c r="I88" s="89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4">
        <f t="shared" si="17"/>
        <v>1</v>
      </c>
      <c r="P88" s="66"/>
    </row>
    <row r="89" spans="1:16" x14ac:dyDescent="0.25">
      <c r="A89" s="160"/>
      <c r="B89" s="43" t="s">
        <v>102</v>
      </c>
      <c r="C89" s="99">
        <v>41</v>
      </c>
      <c r="D89" s="2">
        <v>17</v>
      </c>
      <c r="E89" s="2">
        <v>4</v>
      </c>
      <c r="F89" s="2">
        <v>0</v>
      </c>
      <c r="G89" s="2">
        <v>0</v>
      </c>
      <c r="H89" s="89">
        <v>12</v>
      </c>
      <c r="I89" s="89">
        <v>0</v>
      </c>
      <c r="J89" s="2">
        <v>0</v>
      </c>
      <c r="K89" s="2">
        <v>2</v>
      </c>
      <c r="L89" s="2">
        <v>0</v>
      </c>
      <c r="M89" s="2">
        <v>1</v>
      </c>
      <c r="N89" s="2">
        <v>3</v>
      </c>
      <c r="O89" s="4">
        <f t="shared" si="17"/>
        <v>80</v>
      </c>
      <c r="P89" s="66"/>
    </row>
    <row r="90" spans="1:16" x14ac:dyDescent="0.25">
      <c r="A90" s="160"/>
      <c r="B90" s="43" t="s">
        <v>103</v>
      </c>
      <c r="C90" s="99">
        <v>3</v>
      </c>
      <c r="D90" s="2">
        <v>1</v>
      </c>
      <c r="E90" s="2">
        <v>0</v>
      </c>
      <c r="F90" s="2">
        <v>0</v>
      </c>
      <c r="G90" s="2">
        <v>0</v>
      </c>
      <c r="H90" s="89">
        <v>1</v>
      </c>
      <c r="I90" s="89">
        <v>0</v>
      </c>
      <c r="J90" s="2">
        <v>1</v>
      </c>
      <c r="K90" s="2">
        <v>0</v>
      </c>
      <c r="L90" s="2">
        <v>0</v>
      </c>
      <c r="M90" s="2">
        <v>0</v>
      </c>
      <c r="N90" s="2">
        <v>0</v>
      </c>
      <c r="O90" s="4">
        <f t="shared" si="17"/>
        <v>6</v>
      </c>
      <c r="P90" s="66"/>
    </row>
    <row r="91" spans="1:16" x14ac:dyDescent="0.25">
      <c r="A91" s="160"/>
      <c r="B91" s="43" t="s">
        <v>104</v>
      </c>
      <c r="C91" s="99">
        <v>55</v>
      </c>
      <c r="D91" s="2">
        <v>35</v>
      </c>
      <c r="E91" s="2">
        <v>6</v>
      </c>
      <c r="F91" s="2">
        <v>0</v>
      </c>
      <c r="G91" s="2">
        <v>1</v>
      </c>
      <c r="H91" s="89">
        <v>28</v>
      </c>
      <c r="I91" s="89">
        <v>2</v>
      </c>
      <c r="J91" s="2">
        <v>1</v>
      </c>
      <c r="K91" s="2">
        <v>7</v>
      </c>
      <c r="L91" s="2">
        <v>0</v>
      </c>
      <c r="M91" s="2">
        <v>5</v>
      </c>
      <c r="N91" s="2">
        <v>4</v>
      </c>
      <c r="O91" s="4">
        <f t="shared" si="17"/>
        <v>144</v>
      </c>
      <c r="P91" s="68"/>
    </row>
    <row r="92" spans="1:16" x14ac:dyDescent="0.25">
      <c r="A92" s="160"/>
      <c r="B92" s="43" t="s">
        <v>105</v>
      </c>
      <c r="C92" s="99">
        <v>38</v>
      </c>
      <c r="D92" s="2">
        <v>15</v>
      </c>
      <c r="E92" s="2">
        <v>3</v>
      </c>
      <c r="F92" s="2">
        <v>0</v>
      </c>
      <c r="G92" s="2">
        <v>0</v>
      </c>
      <c r="H92" s="89">
        <v>10</v>
      </c>
      <c r="I92" s="89">
        <v>2</v>
      </c>
      <c r="J92" s="2">
        <v>1</v>
      </c>
      <c r="K92" s="2">
        <v>0</v>
      </c>
      <c r="L92" s="2">
        <v>0</v>
      </c>
      <c r="M92" s="2">
        <v>5</v>
      </c>
      <c r="N92" s="2">
        <v>0</v>
      </c>
      <c r="O92" s="4">
        <f t="shared" si="17"/>
        <v>74</v>
      </c>
      <c r="P92" s="66"/>
    </row>
    <row r="93" spans="1:16" x14ac:dyDescent="0.25">
      <c r="A93" s="160"/>
      <c r="B93" s="43" t="s">
        <v>106</v>
      </c>
      <c r="C93" s="99">
        <v>8</v>
      </c>
      <c r="D93" s="2">
        <v>4</v>
      </c>
      <c r="E93" s="2">
        <v>1</v>
      </c>
      <c r="F93" s="2">
        <v>1</v>
      </c>
      <c r="G93" s="2">
        <v>0</v>
      </c>
      <c r="H93" s="89">
        <v>8</v>
      </c>
      <c r="I93" s="89">
        <v>0</v>
      </c>
      <c r="J93" s="2">
        <v>2</v>
      </c>
      <c r="K93" s="2">
        <v>0</v>
      </c>
      <c r="L93" s="2">
        <v>0</v>
      </c>
      <c r="M93" s="2">
        <v>3</v>
      </c>
      <c r="N93" s="2">
        <v>0</v>
      </c>
      <c r="O93" s="4">
        <f t="shared" si="17"/>
        <v>27</v>
      </c>
      <c r="P93" s="66"/>
    </row>
    <row r="94" spans="1:16" x14ac:dyDescent="0.25">
      <c r="A94" s="160"/>
      <c r="B94" s="43" t="s">
        <v>107</v>
      </c>
      <c r="C94" s="99">
        <v>8</v>
      </c>
      <c r="D94" s="2">
        <v>3</v>
      </c>
      <c r="E94" s="2">
        <v>2</v>
      </c>
      <c r="F94" s="2">
        <v>0</v>
      </c>
      <c r="G94" s="2">
        <v>0</v>
      </c>
      <c r="H94" s="89">
        <v>11</v>
      </c>
      <c r="I94" s="89">
        <v>0</v>
      </c>
      <c r="J94" s="2">
        <v>0</v>
      </c>
      <c r="K94" s="2">
        <v>0</v>
      </c>
      <c r="L94" s="2">
        <v>1</v>
      </c>
      <c r="M94" s="2">
        <v>0</v>
      </c>
      <c r="N94" s="2">
        <v>0</v>
      </c>
      <c r="O94" s="4">
        <f t="shared" si="17"/>
        <v>25</v>
      </c>
      <c r="P94" s="66"/>
    </row>
    <row r="95" spans="1:16" x14ac:dyDescent="0.25">
      <c r="A95" s="160"/>
      <c r="B95" s="43" t="s">
        <v>108</v>
      </c>
      <c r="C95" s="99">
        <v>6</v>
      </c>
      <c r="D95" s="2">
        <v>2</v>
      </c>
      <c r="E95" s="2">
        <v>4</v>
      </c>
      <c r="F95" s="2">
        <v>0</v>
      </c>
      <c r="G95" s="2">
        <v>0</v>
      </c>
      <c r="H95" s="89">
        <v>7</v>
      </c>
      <c r="I95" s="89">
        <v>0</v>
      </c>
      <c r="J95" s="2">
        <v>0</v>
      </c>
      <c r="K95" s="2">
        <v>0</v>
      </c>
      <c r="L95" s="2">
        <v>2</v>
      </c>
      <c r="M95" s="2">
        <v>0</v>
      </c>
      <c r="N95" s="2">
        <v>0</v>
      </c>
      <c r="O95" s="4">
        <f t="shared" si="17"/>
        <v>21</v>
      </c>
      <c r="P95" s="66"/>
    </row>
    <row r="96" spans="1:16" x14ac:dyDescent="0.25">
      <c r="A96" s="161"/>
      <c r="B96" s="44" t="s">
        <v>37</v>
      </c>
      <c r="C96" s="43">
        <f t="shared" ref="C96:O96" si="18">SUM(C87:C95)</f>
        <v>172</v>
      </c>
      <c r="D96" s="45">
        <f t="shared" si="18"/>
        <v>83</v>
      </c>
      <c r="E96" s="45">
        <f t="shared" si="18"/>
        <v>22</v>
      </c>
      <c r="F96" s="45">
        <f t="shared" si="18"/>
        <v>1</v>
      </c>
      <c r="G96" s="45">
        <f t="shared" si="18"/>
        <v>3</v>
      </c>
      <c r="H96" s="45">
        <f t="shared" si="18"/>
        <v>83</v>
      </c>
      <c r="I96" s="45">
        <f t="shared" si="18"/>
        <v>5</v>
      </c>
      <c r="J96" s="45">
        <f t="shared" si="18"/>
        <v>6</v>
      </c>
      <c r="K96" s="45">
        <f t="shared" si="18"/>
        <v>9</v>
      </c>
      <c r="L96" s="45">
        <f t="shared" si="18"/>
        <v>3</v>
      </c>
      <c r="M96" s="45">
        <f t="shared" si="18"/>
        <v>15</v>
      </c>
      <c r="N96" s="45">
        <f t="shared" si="18"/>
        <v>7</v>
      </c>
      <c r="O96" s="46">
        <f t="shared" si="18"/>
        <v>409</v>
      </c>
      <c r="P96" s="66"/>
    </row>
    <row r="97" spans="1:16" x14ac:dyDescent="0.25">
      <c r="A97" s="162" t="s">
        <v>109</v>
      </c>
      <c r="B97" s="47" t="s">
        <v>110</v>
      </c>
      <c r="C97" s="99">
        <v>0</v>
      </c>
      <c r="D97" s="2">
        <v>0</v>
      </c>
      <c r="E97" s="2">
        <v>0</v>
      </c>
      <c r="F97" s="2">
        <v>0</v>
      </c>
      <c r="G97" s="89">
        <v>0</v>
      </c>
      <c r="H97" s="89">
        <v>0</v>
      </c>
      <c r="I97" s="89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4">
        <f t="shared" ref="O97:O124" si="19">SUM(C97:N97)</f>
        <v>0</v>
      </c>
      <c r="P97" s="66"/>
    </row>
    <row r="98" spans="1:16" x14ac:dyDescent="0.25">
      <c r="A98" s="163"/>
      <c r="B98" s="47" t="s">
        <v>111</v>
      </c>
      <c r="C98" s="99">
        <v>0</v>
      </c>
      <c r="D98" s="2">
        <v>0</v>
      </c>
      <c r="E98" s="2">
        <v>0</v>
      </c>
      <c r="F98" s="2">
        <v>0</v>
      </c>
      <c r="G98" s="89">
        <v>0</v>
      </c>
      <c r="H98" s="89">
        <v>0</v>
      </c>
      <c r="I98" s="89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4">
        <f t="shared" si="19"/>
        <v>0</v>
      </c>
      <c r="P98" s="66"/>
    </row>
    <row r="99" spans="1:16" x14ac:dyDescent="0.25">
      <c r="A99" s="163"/>
      <c r="B99" s="47" t="s">
        <v>112</v>
      </c>
      <c r="C99" s="99">
        <v>0</v>
      </c>
      <c r="D99" s="2">
        <v>0</v>
      </c>
      <c r="E99" s="2">
        <v>0</v>
      </c>
      <c r="F99" s="2">
        <v>0</v>
      </c>
      <c r="G99" s="89">
        <v>0</v>
      </c>
      <c r="H99" s="89">
        <v>0</v>
      </c>
      <c r="I99" s="89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4">
        <f t="shared" si="19"/>
        <v>0</v>
      </c>
      <c r="P99" s="66"/>
    </row>
    <row r="100" spans="1:16" x14ac:dyDescent="0.25">
      <c r="A100" s="163"/>
      <c r="B100" s="47" t="s">
        <v>113</v>
      </c>
      <c r="C100" s="99">
        <v>0</v>
      </c>
      <c r="D100" s="2">
        <v>0</v>
      </c>
      <c r="E100" s="2">
        <v>0</v>
      </c>
      <c r="F100" s="2">
        <v>0</v>
      </c>
      <c r="G100" s="89">
        <v>0</v>
      </c>
      <c r="H100" s="89">
        <v>0</v>
      </c>
      <c r="I100" s="89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4">
        <f t="shared" si="19"/>
        <v>0</v>
      </c>
      <c r="P100" s="66"/>
    </row>
    <row r="101" spans="1:16" x14ac:dyDescent="0.25">
      <c r="A101" s="163"/>
      <c r="B101" s="47" t="s">
        <v>114</v>
      </c>
      <c r="C101" s="99">
        <v>2</v>
      </c>
      <c r="D101" s="2">
        <v>1</v>
      </c>
      <c r="E101" s="2">
        <v>0</v>
      </c>
      <c r="F101" s="89">
        <v>0</v>
      </c>
      <c r="G101" s="89">
        <v>0</v>
      </c>
      <c r="H101" s="89">
        <v>2</v>
      </c>
      <c r="I101" s="89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4">
        <f t="shared" si="19"/>
        <v>5</v>
      </c>
      <c r="P101" s="66"/>
    </row>
    <row r="102" spans="1:16" x14ac:dyDescent="0.25">
      <c r="A102" s="163"/>
      <c r="B102" s="47" t="s">
        <v>115</v>
      </c>
      <c r="C102" s="99">
        <v>7</v>
      </c>
      <c r="D102" s="2">
        <v>5</v>
      </c>
      <c r="E102" s="2">
        <v>1</v>
      </c>
      <c r="F102" s="2">
        <v>0</v>
      </c>
      <c r="G102" s="89">
        <v>2</v>
      </c>
      <c r="H102" s="89">
        <v>1</v>
      </c>
      <c r="I102" s="89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4">
        <f t="shared" si="19"/>
        <v>16</v>
      </c>
      <c r="P102" s="66"/>
    </row>
    <row r="103" spans="1:16" x14ac:dyDescent="0.25">
      <c r="A103" s="163"/>
      <c r="B103" s="47" t="s">
        <v>116</v>
      </c>
      <c r="C103" s="99">
        <v>5</v>
      </c>
      <c r="D103" s="2">
        <v>3</v>
      </c>
      <c r="E103" s="2">
        <v>1</v>
      </c>
      <c r="F103" s="2">
        <v>0</v>
      </c>
      <c r="G103" s="2">
        <v>1</v>
      </c>
      <c r="H103" s="89">
        <v>1</v>
      </c>
      <c r="I103" s="89">
        <v>0</v>
      </c>
      <c r="J103" s="2">
        <v>0</v>
      </c>
      <c r="K103" s="2">
        <v>0</v>
      </c>
      <c r="L103" s="2">
        <v>0</v>
      </c>
      <c r="M103" s="2">
        <v>1</v>
      </c>
      <c r="N103" s="2">
        <v>0</v>
      </c>
      <c r="O103" s="4">
        <f t="shared" si="19"/>
        <v>12</v>
      </c>
      <c r="P103" s="66"/>
    </row>
    <row r="104" spans="1:16" x14ac:dyDescent="0.25">
      <c r="A104" s="163"/>
      <c r="B104" s="47" t="s">
        <v>117</v>
      </c>
      <c r="C104" s="99">
        <v>0</v>
      </c>
      <c r="D104" s="2">
        <v>0</v>
      </c>
      <c r="E104" s="2">
        <v>0</v>
      </c>
      <c r="F104" s="2">
        <v>0</v>
      </c>
      <c r="G104" s="89">
        <v>0</v>
      </c>
      <c r="H104" s="89">
        <v>0</v>
      </c>
      <c r="I104" s="89">
        <v>1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4">
        <f t="shared" si="19"/>
        <v>1</v>
      </c>
      <c r="P104" s="66"/>
    </row>
    <row r="105" spans="1:16" x14ac:dyDescent="0.25">
      <c r="A105" s="163"/>
      <c r="B105" s="47" t="s">
        <v>118</v>
      </c>
      <c r="C105" s="99">
        <v>2</v>
      </c>
      <c r="D105" s="2">
        <v>1</v>
      </c>
      <c r="E105" s="2">
        <v>0</v>
      </c>
      <c r="F105" s="2">
        <v>0</v>
      </c>
      <c r="G105" s="89">
        <v>0</v>
      </c>
      <c r="H105" s="89">
        <v>1</v>
      </c>
      <c r="I105" s="89">
        <v>1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4">
        <f t="shared" si="19"/>
        <v>5</v>
      </c>
      <c r="P105" s="66"/>
    </row>
    <row r="106" spans="1:16" x14ac:dyDescent="0.25">
      <c r="A106" s="163"/>
      <c r="B106" s="47" t="s">
        <v>119</v>
      </c>
      <c r="C106" s="99">
        <v>0</v>
      </c>
      <c r="D106" s="2">
        <v>2</v>
      </c>
      <c r="E106" s="2">
        <v>0</v>
      </c>
      <c r="F106" s="2">
        <v>0</v>
      </c>
      <c r="G106" s="89">
        <v>0</v>
      </c>
      <c r="H106" s="89">
        <v>1</v>
      </c>
      <c r="I106" s="89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4">
        <f t="shared" si="19"/>
        <v>3</v>
      </c>
      <c r="P106" s="66"/>
    </row>
    <row r="107" spans="1:16" x14ac:dyDescent="0.25">
      <c r="A107" s="163"/>
      <c r="B107" s="47" t="s">
        <v>120</v>
      </c>
      <c r="C107" s="99">
        <v>3</v>
      </c>
      <c r="D107" s="2">
        <v>2</v>
      </c>
      <c r="E107" s="2">
        <v>0</v>
      </c>
      <c r="F107" s="2">
        <v>0</v>
      </c>
      <c r="G107" s="89">
        <v>0</v>
      </c>
      <c r="H107" s="89">
        <v>0</v>
      </c>
      <c r="I107" s="89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4">
        <f t="shared" si="19"/>
        <v>5</v>
      </c>
      <c r="P107" s="66"/>
    </row>
    <row r="108" spans="1:16" x14ac:dyDescent="0.25">
      <c r="A108" s="163"/>
      <c r="B108" s="47" t="s">
        <v>121</v>
      </c>
      <c r="C108" s="99">
        <v>5</v>
      </c>
      <c r="D108" s="2">
        <v>3</v>
      </c>
      <c r="E108" s="2">
        <v>0</v>
      </c>
      <c r="F108" s="2">
        <v>0</v>
      </c>
      <c r="G108" s="89">
        <v>0</v>
      </c>
      <c r="H108" s="89">
        <v>3</v>
      </c>
      <c r="I108" s="89">
        <v>1</v>
      </c>
      <c r="J108" s="2">
        <v>0</v>
      </c>
      <c r="K108" s="2">
        <v>0</v>
      </c>
      <c r="L108" s="2">
        <v>2</v>
      </c>
      <c r="M108" s="2">
        <v>1</v>
      </c>
      <c r="N108" s="2">
        <v>0</v>
      </c>
      <c r="O108" s="4">
        <f t="shared" si="19"/>
        <v>15</v>
      </c>
      <c r="P108" s="66"/>
    </row>
    <row r="109" spans="1:16" x14ac:dyDescent="0.25">
      <c r="A109" s="163"/>
      <c r="B109" s="47" t="s">
        <v>122</v>
      </c>
      <c r="C109" s="99">
        <v>7</v>
      </c>
      <c r="D109" s="2">
        <v>3</v>
      </c>
      <c r="E109" s="2">
        <v>3</v>
      </c>
      <c r="F109" s="2">
        <v>1</v>
      </c>
      <c r="G109" s="2">
        <v>3</v>
      </c>
      <c r="H109" s="89">
        <v>2</v>
      </c>
      <c r="I109" s="89">
        <v>1</v>
      </c>
      <c r="J109" s="2">
        <v>0</v>
      </c>
      <c r="K109" s="2">
        <v>0</v>
      </c>
      <c r="L109" s="2">
        <v>1</v>
      </c>
      <c r="M109" s="2">
        <v>0</v>
      </c>
      <c r="N109" s="2">
        <v>0</v>
      </c>
      <c r="O109" s="4">
        <f t="shared" si="19"/>
        <v>21</v>
      </c>
      <c r="P109" s="66"/>
    </row>
    <row r="110" spans="1:16" x14ac:dyDescent="0.25">
      <c r="A110" s="163"/>
      <c r="B110" s="47" t="s">
        <v>123</v>
      </c>
      <c r="C110" s="99">
        <v>15</v>
      </c>
      <c r="D110" s="2">
        <v>4</v>
      </c>
      <c r="E110" s="2">
        <v>1</v>
      </c>
      <c r="F110" s="2">
        <v>2</v>
      </c>
      <c r="G110" s="2">
        <v>2</v>
      </c>
      <c r="H110" s="89">
        <v>3</v>
      </c>
      <c r="I110" s="89">
        <v>1</v>
      </c>
      <c r="J110" s="2">
        <v>1</v>
      </c>
      <c r="K110" s="2">
        <v>0</v>
      </c>
      <c r="L110" s="2">
        <v>0</v>
      </c>
      <c r="M110" s="2">
        <v>0</v>
      </c>
      <c r="N110" s="2">
        <v>0</v>
      </c>
      <c r="O110" s="4">
        <f t="shared" si="19"/>
        <v>29</v>
      </c>
      <c r="P110" s="66"/>
    </row>
    <row r="111" spans="1:16" x14ac:dyDescent="0.25">
      <c r="A111" s="163"/>
      <c r="B111" s="47" t="s">
        <v>124</v>
      </c>
      <c r="C111" s="99">
        <v>14</v>
      </c>
      <c r="D111" s="2">
        <v>4</v>
      </c>
      <c r="E111" s="2">
        <v>1</v>
      </c>
      <c r="F111" s="2">
        <v>1</v>
      </c>
      <c r="G111" s="89">
        <v>0</v>
      </c>
      <c r="H111" s="89">
        <v>1</v>
      </c>
      <c r="I111" s="89">
        <v>0</v>
      </c>
      <c r="J111" s="2">
        <v>0</v>
      </c>
      <c r="K111" s="2">
        <v>0</v>
      </c>
      <c r="L111" s="2">
        <v>0</v>
      </c>
      <c r="M111" s="2">
        <v>2</v>
      </c>
      <c r="N111" s="2">
        <v>0</v>
      </c>
      <c r="O111" s="4">
        <f t="shared" si="19"/>
        <v>23</v>
      </c>
      <c r="P111" s="66"/>
    </row>
    <row r="112" spans="1:16" x14ac:dyDescent="0.25">
      <c r="A112" s="163"/>
      <c r="B112" s="47" t="s">
        <v>125</v>
      </c>
      <c r="C112" s="99">
        <v>1</v>
      </c>
      <c r="D112" s="2">
        <v>1</v>
      </c>
      <c r="E112" s="2">
        <v>0</v>
      </c>
      <c r="F112" s="2">
        <v>0</v>
      </c>
      <c r="G112" s="89">
        <v>0</v>
      </c>
      <c r="H112" s="89">
        <v>1</v>
      </c>
      <c r="I112" s="89">
        <v>1</v>
      </c>
      <c r="J112" s="2">
        <v>0</v>
      </c>
      <c r="K112" s="2">
        <v>0</v>
      </c>
      <c r="L112" s="2">
        <v>1</v>
      </c>
      <c r="M112" s="2">
        <v>0</v>
      </c>
      <c r="N112" s="2">
        <v>0</v>
      </c>
      <c r="O112" s="4">
        <f t="shared" si="19"/>
        <v>5</v>
      </c>
      <c r="P112" s="66"/>
    </row>
    <row r="113" spans="1:16" x14ac:dyDescent="0.25">
      <c r="A113" s="163"/>
      <c r="B113" s="47" t="s">
        <v>126</v>
      </c>
      <c r="C113" s="99">
        <v>12</v>
      </c>
      <c r="D113" s="2">
        <v>8</v>
      </c>
      <c r="E113" s="2">
        <v>0</v>
      </c>
      <c r="F113" s="2">
        <v>0</v>
      </c>
      <c r="G113" s="89">
        <v>0</v>
      </c>
      <c r="H113" s="89">
        <v>4</v>
      </c>
      <c r="I113" s="89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4">
        <f t="shared" si="19"/>
        <v>24</v>
      </c>
      <c r="P113" s="66"/>
    </row>
    <row r="114" spans="1:16" x14ac:dyDescent="0.25">
      <c r="A114" s="163"/>
      <c r="B114" s="47" t="s">
        <v>127</v>
      </c>
      <c r="C114" s="99">
        <v>4</v>
      </c>
      <c r="D114" s="2">
        <v>2</v>
      </c>
      <c r="E114" s="2">
        <v>0</v>
      </c>
      <c r="F114" s="2">
        <v>0</v>
      </c>
      <c r="G114" s="89">
        <v>0</v>
      </c>
      <c r="H114" s="89">
        <v>2</v>
      </c>
      <c r="I114" s="89">
        <v>0</v>
      </c>
      <c r="J114" s="2">
        <v>0</v>
      </c>
      <c r="K114" s="2">
        <v>0</v>
      </c>
      <c r="L114" s="2">
        <v>0</v>
      </c>
      <c r="M114" s="2">
        <v>1</v>
      </c>
      <c r="N114" s="2">
        <v>0</v>
      </c>
      <c r="O114" s="4">
        <f t="shared" si="19"/>
        <v>9</v>
      </c>
      <c r="P114" s="66"/>
    </row>
    <row r="115" spans="1:16" x14ac:dyDescent="0.25">
      <c r="A115" s="163"/>
      <c r="B115" s="47" t="s">
        <v>128</v>
      </c>
      <c r="C115" s="99">
        <v>5</v>
      </c>
      <c r="D115" s="2">
        <v>4</v>
      </c>
      <c r="E115" s="2">
        <v>0</v>
      </c>
      <c r="F115" s="2">
        <v>2</v>
      </c>
      <c r="G115" s="2">
        <v>1</v>
      </c>
      <c r="H115" s="89">
        <v>2</v>
      </c>
      <c r="I115" s="89">
        <v>1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4">
        <f t="shared" si="19"/>
        <v>15</v>
      </c>
      <c r="P115" s="66"/>
    </row>
    <row r="116" spans="1:16" x14ac:dyDescent="0.25">
      <c r="A116" s="163"/>
      <c r="B116" s="47" t="s">
        <v>129</v>
      </c>
      <c r="C116" s="99">
        <v>25</v>
      </c>
      <c r="D116" s="2">
        <v>18</v>
      </c>
      <c r="E116" s="2">
        <v>2</v>
      </c>
      <c r="F116" s="2">
        <v>1</v>
      </c>
      <c r="G116" s="89">
        <v>0</v>
      </c>
      <c r="H116" s="89">
        <v>12</v>
      </c>
      <c r="I116" s="89">
        <v>5</v>
      </c>
      <c r="J116" s="2">
        <v>1</v>
      </c>
      <c r="K116" s="2">
        <v>0</v>
      </c>
      <c r="L116" s="2">
        <v>0</v>
      </c>
      <c r="M116" s="2">
        <v>2</v>
      </c>
      <c r="N116" s="2">
        <v>0</v>
      </c>
      <c r="O116" s="4">
        <f t="shared" si="19"/>
        <v>66</v>
      </c>
      <c r="P116" s="68"/>
    </row>
    <row r="117" spans="1:16" x14ac:dyDescent="0.25">
      <c r="A117" s="163"/>
      <c r="B117" s="47" t="s">
        <v>130</v>
      </c>
      <c r="C117" s="99">
        <v>7</v>
      </c>
      <c r="D117" s="2">
        <v>2</v>
      </c>
      <c r="E117" s="2">
        <v>0</v>
      </c>
      <c r="F117" s="2">
        <v>0</v>
      </c>
      <c r="G117" s="2">
        <v>1</v>
      </c>
      <c r="H117" s="89">
        <v>4</v>
      </c>
      <c r="I117" s="89">
        <v>0</v>
      </c>
      <c r="J117" s="2">
        <v>0</v>
      </c>
      <c r="K117" s="2">
        <v>1</v>
      </c>
      <c r="L117" s="2">
        <v>0</v>
      </c>
      <c r="M117" s="2">
        <v>0</v>
      </c>
      <c r="N117" s="2">
        <v>0</v>
      </c>
      <c r="O117" s="4">
        <f t="shared" si="19"/>
        <v>15</v>
      </c>
      <c r="P117" s="66"/>
    </row>
    <row r="118" spans="1:16" x14ac:dyDescent="0.25">
      <c r="A118" s="163"/>
      <c r="B118" s="47" t="s">
        <v>131</v>
      </c>
      <c r="C118" s="99">
        <v>2</v>
      </c>
      <c r="D118" s="99">
        <v>2</v>
      </c>
      <c r="E118" s="99">
        <v>0</v>
      </c>
      <c r="F118" s="89">
        <v>0</v>
      </c>
      <c r="G118" s="89">
        <v>0</v>
      </c>
      <c r="H118" s="99">
        <v>0</v>
      </c>
      <c r="I118" s="99">
        <v>0</v>
      </c>
      <c r="J118" s="2">
        <v>0</v>
      </c>
      <c r="K118" s="2">
        <v>0</v>
      </c>
      <c r="L118" s="2">
        <v>0</v>
      </c>
      <c r="M118" s="2">
        <v>0</v>
      </c>
      <c r="N118" s="89">
        <v>0</v>
      </c>
      <c r="O118" s="4">
        <f t="shared" si="19"/>
        <v>4</v>
      </c>
      <c r="P118" s="66"/>
    </row>
    <row r="119" spans="1:16" x14ac:dyDescent="0.25">
      <c r="A119" s="163"/>
      <c r="B119" s="47" t="s">
        <v>132</v>
      </c>
      <c r="C119" s="99">
        <v>4</v>
      </c>
      <c r="D119" s="2">
        <v>2</v>
      </c>
      <c r="E119" s="2">
        <v>0</v>
      </c>
      <c r="F119" s="2">
        <v>0</v>
      </c>
      <c r="G119" s="89">
        <v>0</v>
      </c>
      <c r="H119" s="89">
        <v>1</v>
      </c>
      <c r="I119" s="89">
        <v>1</v>
      </c>
      <c r="J119" s="2">
        <v>0</v>
      </c>
      <c r="K119" s="2">
        <v>0</v>
      </c>
      <c r="L119" s="2">
        <v>0</v>
      </c>
      <c r="M119" s="2">
        <v>1</v>
      </c>
      <c r="N119" s="2">
        <v>0</v>
      </c>
      <c r="O119" s="4">
        <f t="shared" si="19"/>
        <v>9</v>
      </c>
      <c r="P119" s="66"/>
    </row>
    <row r="120" spans="1:16" x14ac:dyDescent="0.25">
      <c r="A120" s="163"/>
      <c r="B120" s="47" t="s">
        <v>133</v>
      </c>
      <c r="C120" s="99">
        <v>0</v>
      </c>
      <c r="D120" s="2">
        <v>0</v>
      </c>
      <c r="E120" s="2">
        <v>0</v>
      </c>
      <c r="F120" s="89">
        <v>0</v>
      </c>
      <c r="G120" s="89">
        <v>0</v>
      </c>
      <c r="H120" s="89">
        <v>2</v>
      </c>
      <c r="I120" s="89">
        <v>0</v>
      </c>
      <c r="J120" s="89">
        <v>0</v>
      </c>
      <c r="K120" s="89">
        <v>0</v>
      </c>
      <c r="L120" s="89">
        <v>0</v>
      </c>
      <c r="M120" s="89">
        <v>0</v>
      </c>
      <c r="N120" s="89">
        <v>0</v>
      </c>
      <c r="O120" s="4">
        <f t="shared" si="19"/>
        <v>2</v>
      </c>
      <c r="P120" s="66"/>
    </row>
    <row r="121" spans="1:16" x14ac:dyDescent="0.25">
      <c r="A121" s="163"/>
      <c r="B121" s="47" t="s">
        <v>134</v>
      </c>
      <c r="C121" s="99">
        <v>1</v>
      </c>
      <c r="D121" s="2">
        <v>0</v>
      </c>
      <c r="E121" s="2">
        <v>0</v>
      </c>
      <c r="F121" s="2">
        <v>0</v>
      </c>
      <c r="G121" s="89">
        <v>0</v>
      </c>
      <c r="H121" s="89">
        <v>0</v>
      </c>
      <c r="I121" s="89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4">
        <f t="shared" si="19"/>
        <v>1</v>
      </c>
      <c r="P121" s="66"/>
    </row>
    <row r="122" spans="1:16" x14ac:dyDescent="0.25">
      <c r="A122" s="163"/>
      <c r="B122" s="47" t="s">
        <v>135</v>
      </c>
      <c r="C122" s="99">
        <v>0</v>
      </c>
      <c r="D122" s="2">
        <v>0</v>
      </c>
      <c r="E122" s="2">
        <v>0</v>
      </c>
      <c r="F122" s="2">
        <v>0</v>
      </c>
      <c r="G122" s="89">
        <v>0</v>
      </c>
      <c r="H122" s="89">
        <v>0</v>
      </c>
      <c r="I122" s="89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4">
        <f t="shared" si="19"/>
        <v>0</v>
      </c>
      <c r="P122" s="66"/>
    </row>
    <row r="123" spans="1:16" x14ac:dyDescent="0.25">
      <c r="A123" s="163"/>
      <c r="B123" s="47" t="s">
        <v>136</v>
      </c>
      <c r="C123" s="99">
        <v>21</v>
      </c>
      <c r="D123" s="2">
        <v>14</v>
      </c>
      <c r="E123" s="2">
        <v>0</v>
      </c>
      <c r="F123" s="2">
        <v>1</v>
      </c>
      <c r="G123" s="2">
        <v>1</v>
      </c>
      <c r="H123" s="89">
        <v>1</v>
      </c>
      <c r="I123" s="89">
        <v>1</v>
      </c>
      <c r="J123" s="2">
        <v>0</v>
      </c>
      <c r="K123" s="2">
        <v>0</v>
      </c>
      <c r="L123" s="2">
        <v>0</v>
      </c>
      <c r="M123" s="2">
        <v>3</v>
      </c>
      <c r="N123" s="2">
        <v>0</v>
      </c>
      <c r="O123" s="4">
        <f t="shared" si="19"/>
        <v>42</v>
      </c>
      <c r="P123" s="66"/>
    </row>
    <row r="124" spans="1:16" x14ac:dyDescent="0.25">
      <c r="A124" s="163"/>
      <c r="B124" s="47" t="s">
        <v>137</v>
      </c>
      <c r="C124" s="99">
        <v>3</v>
      </c>
      <c r="D124" s="2">
        <v>2</v>
      </c>
      <c r="E124" s="2">
        <v>0</v>
      </c>
      <c r="F124" s="2">
        <v>0</v>
      </c>
      <c r="G124" s="89">
        <v>0</v>
      </c>
      <c r="H124" s="89">
        <v>1</v>
      </c>
      <c r="I124" s="89">
        <v>0</v>
      </c>
      <c r="J124" s="2">
        <v>0</v>
      </c>
      <c r="K124" s="2">
        <v>0</v>
      </c>
      <c r="L124" s="2">
        <v>1</v>
      </c>
      <c r="M124" s="2">
        <v>0</v>
      </c>
      <c r="N124" s="2">
        <v>0</v>
      </c>
      <c r="O124" s="4">
        <f t="shared" si="19"/>
        <v>7</v>
      </c>
      <c r="P124" s="66"/>
    </row>
    <row r="125" spans="1:16" x14ac:dyDescent="0.25">
      <c r="A125" s="164"/>
      <c r="B125" s="48" t="s">
        <v>37</v>
      </c>
      <c r="C125" s="27">
        <f>SUM(C97:C124)</f>
        <v>145</v>
      </c>
      <c r="D125" s="41">
        <f>SUM(D97:D124)</f>
        <v>83</v>
      </c>
      <c r="E125" s="41">
        <f>SUM(E97:E124)</f>
        <v>9</v>
      </c>
      <c r="F125" s="41">
        <f t="shared" ref="F125:N125" si="20">SUM(F97:F124)</f>
        <v>8</v>
      </c>
      <c r="G125" s="41">
        <f t="shared" si="20"/>
        <v>11</v>
      </c>
      <c r="H125" s="41">
        <f t="shared" si="20"/>
        <v>45</v>
      </c>
      <c r="I125" s="41">
        <f t="shared" si="20"/>
        <v>14</v>
      </c>
      <c r="J125" s="41">
        <f t="shared" si="20"/>
        <v>2</v>
      </c>
      <c r="K125" s="41">
        <f t="shared" si="20"/>
        <v>1</v>
      </c>
      <c r="L125" s="41">
        <f t="shared" si="20"/>
        <v>5</v>
      </c>
      <c r="M125" s="41">
        <f>SUM(M97:M124)</f>
        <v>11</v>
      </c>
      <c r="N125" s="41">
        <f t="shared" si="20"/>
        <v>0</v>
      </c>
      <c r="O125" s="49">
        <f>SUM(O97:O124)</f>
        <v>334</v>
      </c>
      <c r="P125" s="66"/>
    </row>
    <row r="126" spans="1:16" x14ac:dyDescent="0.25">
      <c r="A126" s="172" t="s">
        <v>138</v>
      </c>
      <c r="B126" s="50" t="s">
        <v>139</v>
      </c>
      <c r="C126" s="99">
        <v>18</v>
      </c>
      <c r="D126" s="2">
        <v>14</v>
      </c>
      <c r="E126" s="2">
        <v>1</v>
      </c>
      <c r="F126" s="2">
        <v>3</v>
      </c>
      <c r="G126" s="2">
        <v>0</v>
      </c>
      <c r="H126" s="89">
        <v>1</v>
      </c>
      <c r="I126" s="89">
        <v>4</v>
      </c>
      <c r="J126" s="51">
        <v>1</v>
      </c>
      <c r="K126" s="3">
        <v>0</v>
      </c>
      <c r="L126" s="2">
        <v>0</v>
      </c>
      <c r="M126" s="2">
        <v>2</v>
      </c>
      <c r="N126" s="2">
        <v>1</v>
      </c>
      <c r="O126" s="4">
        <f>SUM(C126:N126)</f>
        <v>45</v>
      </c>
      <c r="P126" s="66"/>
    </row>
    <row r="127" spans="1:16" x14ac:dyDescent="0.25">
      <c r="A127" s="173"/>
      <c r="B127" s="50" t="s">
        <v>140</v>
      </c>
      <c r="C127" s="99">
        <v>8</v>
      </c>
      <c r="D127" s="2">
        <v>5</v>
      </c>
      <c r="E127" s="2">
        <v>1</v>
      </c>
      <c r="F127" s="2">
        <v>1</v>
      </c>
      <c r="G127" s="2">
        <v>1</v>
      </c>
      <c r="H127" s="89">
        <v>4</v>
      </c>
      <c r="I127" s="89">
        <v>2</v>
      </c>
      <c r="J127" s="51">
        <v>0</v>
      </c>
      <c r="K127" s="3">
        <v>0</v>
      </c>
      <c r="L127" s="2">
        <v>0</v>
      </c>
      <c r="M127" s="2">
        <v>0</v>
      </c>
      <c r="N127" s="2">
        <v>0</v>
      </c>
      <c r="O127" s="4">
        <f t="shared" ref="O127:O131" si="21">SUM(C127:N127)</f>
        <v>22</v>
      </c>
      <c r="P127" s="66"/>
    </row>
    <row r="128" spans="1:16" x14ac:dyDescent="0.25">
      <c r="A128" s="173"/>
      <c r="B128" s="50" t="s">
        <v>141</v>
      </c>
      <c r="C128" s="99">
        <v>20</v>
      </c>
      <c r="D128" s="2">
        <v>16</v>
      </c>
      <c r="E128" s="2">
        <v>4</v>
      </c>
      <c r="F128" s="2">
        <v>0</v>
      </c>
      <c r="G128" s="2">
        <v>3</v>
      </c>
      <c r="H128" s="89">
        <v>5</v>
      </c>
      <c r="I128" s="89">
        <v>2</v>
      </c>
      <c r="J128" s="51">
        <v>0</v>
      </c>
      <c r="K128" s="3">
        <v>0</v>
      </c>
      <c r="L128" s="2">
        <v>0</v>
      </c>
      <c r="M128" s="2">
        <v>3</v>
      </c>
      <c r="N128" s="2">
        <v>0</v>
      </c>
      <c r="O128" s="4">
        <f t="shared" si="21"/>
        <v>53</v>
      </c>
      <c r="P128" s="66"/>
    </row>
    <row r="129" spans="1:16" x14ac:dyDescent="0.25">
      <c r="A129" s="173"/>
      <c r="B129" s="50" t="s">
        <v>142</v>
      </c>
      <c r="C129" s="99">
        <v>3</v>
      </c>
      <c r="D129" s="2">
        <v>2</v>
      </c>
      <c r="E129" s="2">
        <v>1</v>
      </c>
      <c r="F129" s="2">
        <v>0</v>
      </c>
      <c r="G129" s="2">
        <v>0</v>
      </c>
      <c r="H129" s="89">
        <v>0</v>
      </c>
      <c r="I129" s="89">
        <v>0</v>
      </c>
      <c r="J129" s="51">
        <v>0</v>
      </c>
      <c r="K129" s="3">
        <v>0</v>
      </c>
      <c r="L129" s="2">
        <v>0</v>
      </c>
      <c r="M129" s="2">
        <v>0</v>
      </c>
      <c r="N129" s="2">
        <v>0</v>
      </c>
      <c r="O129" s="4">
        <f t="shared" si="21"/>
        <v>6</v>
      </c>
      <c r="P129" s="66"/>
    </row>
    <row r="130" spans="1:16" x14ac:dyDescent="0.25">
      <c r="A130" s="173"/>
      <c r="B130" s="50" t="s">
        <v>143</v>
      </c>
      <c r="C130" s="99">
        <v>18</v>
      </c>
      <c r="D130" s="2">
        <v>14</v>
      </c>
      <c r="E130" s="2">
        <v>0</v>
      </c>
      <c r="F130" s="2">
        <v>1</v>
      </c>
      <c r="G130" s="2">
        <v>1</v>
      </c>
      <c r="H130" s="89">
        <v>8</v>
      </c>
      <c r="I130" s="89">
        <v>2</v>
      </c>
      <c r="J130" s="51">
        <v>0</v>
      </c>
      <c r="K130" s="3">
        <v>0</v>
      </c>
      <c r="L130" s="2">
        <v>0</v>
      </c>
      <c r="M130" s="2">
        <v>1</v>
      </c>
      <c r="N130" s="2">
        <v>0</v>
      </c>
      <c r="O130" s="4">
        <f t="shared" si="21"/>
        <v>45</v>
      </c>
      <c r="P130" s="66"/>
    </row>
    <row r="131" spans="1:16" x14ac:dyDescent="0.25">
      <c r="A131" s="173"/>
      <c r="B131" s="50" t="s">
        <v>144</v>
      </c>
      <c r="C131" s="99">
        <v>4</v>
      </c>
      <c r="D131" s="2">
        <v>4</v>
      </c>
      <c r="E131" s="2">
        <v>0</v>
      </c>
      <c r="F131" s="2">
        <v>0</v>
      </c>
      <c r="G131" s="2">
        <v>0</v>
      </c>
      <c r="H131" s="89">
        <v>2</v>
      </c>
      <c r="I131" s="89">
        <v>0</v>
      </c>
      <c r="J131" s="51">
        <v>0</v>
      </c>
      <c r="K131" s="3">
        <v>0</v>
      </c>
      <c r="L131" s="2">
        <v>0</v>
      </c>
      <c r="M131" s="2">
        <v>0</v>
      </c>
      <c r="N131" s="2">
        <v>0</v>
      </c>
      <c r="O131" s="4">
        <f t="shared" si="21"/>
        <v>10</v>
      </c>
      <c r="P131" s="66"/>
    </row>
    <row r="132" spans="1:16" x14ac:dyDescent="0.25">
      <c r="A132" s="174"/>
      <c r="B132" s="52" t="s">
        <v>37</v>
      </c>
      <c r="C132" s="39">
        <f t="shared" ref="C132:O132" si="22">SUM(C126:C131)</f>
        <v>71</v>
      </c>
      <c r="D132" s="36">
        <f t="shared" si="22"/>
        <v>55</v>
      </c>
      <c r="E132" s="36">
        <f t="shared" si="22"/>
        <v>7</v>
      </c>
      <c r="F132" s="36">
        <f t="shared" si="22"/>
        <v>5</v>
      </c>
      <c r="G132" s="36">
        <f t="shared" si="22"/>
        <v>5</v>
      </c>
      <c r="H132" s="36">
        <f t="shared" si="22"/>
        <v>20</v>
      </c>
      <c r="I132" s="36">
        <f t="shared" si="22"/>
        <v>10</v>
      </c>
      <c r="J132" s="36">
        <f t="shared" si="22"/>
        <v>1</v>
      </c>
      <c r="K132" s="36">
        <f t="shared" si="22"/>
        <v>0</v>
      </c>
      <c r="L132" s="36">
        <f t="shared" si="22"/>
        <v>0</v>
      </c>
      <c r="M132" s="36">
        <f t="shared" si="22"/>
        <v>6</v>
      </c>
      <c r="N132" s="36">
        <f t="shared" si="22"/>
        <v>1</v>
      </c>
      <c r="O132" s="36">
        <f t="shared" si="22"/>
        <v>181</v>
      </c>
      <c r="P132" s="66"/>
    </row>
    <row r="133" spans="1:16" x14ac:dyDescent="0.25">
      <c r="A133" s="142" t="s">
        <v>145</v>
      </c>
      <c r="B133" s="53" t="s">
        <v>146</v>
      </c>
      <c r="C133" s="99">
        <v>45</v>
      </c>
      <c r="D133" s="2">
        <v>32</v>
      </c>
      <c r="E133" s="2">
        <v>5</v>
      </c>
      <c r="F133" s="2">
        <v>0</v>
      </c>
      <c r="G133" s="2">
        <v>2</v>
      </c>
      <c r="H133" s="89">
        <v>10</v>
      </c>
      <c r="I133" s="89">
        <v>2</v>
      </c>
      <c r="J133" s="2">
        <v>0</v>
      </c>
      <c r="K133" s="2">
        <v>0</v>
      </c>
      <c r="L133" s="2">
        <v>0</v>
      </c>
      <c r="M133" s="2">
        <v>11</v>
      </c>
      <c r="N133" s="2">
        <v>0</v>
      </c>
      <c r="O133" s="4">
        <f>SUM(C133:N133)</f>
        <v>107</v>
      </c>
      <c r="P133" s="66"/>
    </row>
    <row r="134" spans="1:16" x14ac:dyDescent="0.25">
      <c r="A134" s="143"/>
      <c r="B134" s="53" t="s">
        <v>147</v>
      </c>
      <c r="C134" s="99">
        <v>0</v>
      </c>
      <c r="D134" s="2">
        <v>0</v>
      </c>
      <c r="E134" s="2">
        <v>0</v>
      </c>
      <c r="F134" s="2">
        <v>0</v>
      </c>
      <c r="G134" s="2">
        <v>0</v>
      </c>
      <c r="H134" s="89">
        <v>1</v>
      </c>
      <c r="I134" s="89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4">
        <f t="shared" ref="O134:O135" si="23">SUM(C134:N134)</f>
        <v>1</v>
      </c>
      <c r="P134" s="66"/>
    </row>
    <row r="135" spans="1:16" x14ac:dyDescent="0.25">
      <c r="A135" s="143"/>
      <c r="B135" s="53" t="s">
        <v>148</v>
      </c>
      <c r="C135" s="99">
        <v>0</v>
      </c>
      <c r="D135" s="2">
        <v>0</v>
      </c>
      <c r="E135" s="2">
        <v>0</v>
      </c>
      <c r="F135" s="2">
        <v>0</v>
      </c>
      <c r="G135" s="2">
        <v>0</v>
      </c>
      <c r="H135" s="89">
        <v>1</v>
      </c>
      <c r="I135" s="89">
        <v>0</v>
      </c>
      <c r="J135" s="2">
        <v>0</v>
      </c>
      <c r="K135" s="2">
        <v>1</v>
      </c>
      <c r="L135" s="2">
        <v>0</v>
      </c>
      <c r="M135" s="2">
        <v>0</v>
      </c>
      <c r="N135" s="2">
        <v>0</v>
      </c>
      <c r="O135" s="4">
        <f t="shared" si="23"/>
        <v>2</v>
      </c>
      <c r="P135" s="66"/>
    </row>
    <row r="136" spans="1:16" x14ac:dyDescent="0.25">
      <c r="A136" s="144"/>
      <c r="B136" s="54" t="s">
        <v>37</v>
      </c>
      <c r="C136" s="53">
        <f t="shared" ref="C136:N136" si="24">SUM(C133:C135)</f>
        <v>45</v>
      </c>
      <c r="D136" s="55">
        <f t="shared" si="24"/>
        <v>32</v>
      </c>
      <c r="E136" s="55">
        <f t="shared" si="24"/>
        <v>5</v>
      </c>
      <c r="F136" s="55">
        <f t="shared" si="24"/>
        <v>0</v>
      </c>
      <c r="G136" s="55">
        <f t="shared" si="24"/>
        <v>2</v>
      </c>
      <c r="H136" s="55">
        <f t="shared" si="24"/>
        <v>12</v>
      </c>
      <c r="I136" s="55">
        <f t="shared" si="24"/>
        <v>2</v>
      </c>
      <c r="J136" s="55">
        <f t="shared" si="24"/>
        <v>0</v>
      </c>
      <c r="K136" s="55">
        <f t="shared" si="24"/>
        <v>1</v>
      </c>
      <c r="L136" s="55">
        <f t="shared" si="24"/>
        <v>0</v>
      </c>
      <c r="M136" s="55">
        <f t="shared" si="24"/>
        <v>11</v>
      </c>
      <c r="N136" s="55">
        <f t="shared" si="24"/>
        <v>0</v>
      </c>
      <c r="O136" s="55">
        <f>SUM(O133:O135)</f>
        <v>110</v>
      </c>
      <c r="P136" s="66"/>
    </row>
    <row r="137" spans="1:16" x14ac:dyDescent="0.25">
      <c r="A137" s="145" t="s">
        <v>149</v>
      </c>
      <c r="B137" s="56" t="s">
        <v>150</v>
      </c>
      <c r="C137" s="99">
        <v>67</v>
      </c>
      <c r="D137" s="2">
        <v>39</v>
      </c>
      <c r="E137" s="2">
        <v>3</v>
      </c>
      <c r="F137" s="2">
        <v>0</v>
      </c>
      <c r="G137" s="2">
        <v>0</v>
      </c>
      <c r="H137" s="89">
        <v>17</v>
      </c>
      <c r="I137" s="89">
        <v>0</v>
      </c>
      <c r="J137" s="2">
        <v>0</v>
      </c>
      <c r="K137" s="2">
        <v>2</v>
      </c>
      <c r="L137" s="2">
        <v>0</v>
      </c>
      <c r="M137" s="2">
        <v>5</v>
      </c>
      <c r="N137" s="2">
        <v>1</v>
      </c>
      <c r="O137" s="4">
        <f>SUM(C137:N137)</f>
        <v>134</v>
      </c>
      <c r="P137" s="66"/>
    </row>
    <row r="138" spans="1:16" x14ac:dyDescent="0.25">
      <c r="A138" s="146"/>
      <c r="B138" s="56" t="s">
        <v>151</v>
      </c>
      <c r="C138" s="99">
        <v>15</v>
      </c>
      <c r="D138" s="2">
        <v>9</v>
      </c>
      <c r="E138" s="9">
        <v>0</v>
      </c>
      <c r="F138" s="2">
        <v>0</v>
      </c>
      <c r="G138" s="2">
        <v>0</v>
      </c>
      <c r="H138" s="89">
        <v>3</v>
      </c>
      <c r="I138" s="89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4">
        <f t="shared" ref="O138:O145" si="25">SUM(C138:N138)</f>
        <v>27</v>
      </c>
      <c r="P138" s="68"/>
    </row>
    <row r="139" spans="1:16" ht="15.75" x14ac:dyDescent="0.25">
      <c r="A139" s="146"/>
      <c r="B139" s="57" t="s">
        <v>152</v>
      </c>
      <c r="C139" s="100">
        <v>3</v>
      </c>
      <c r="D139" s="2">
        <v>1</v>
      </c>
      <c r="E139" s="2">
        <v>0</v>
      </c>
      <c r="F139" s="2">
        <v>0</v>
      </c>
      <c r="G139" s="2">
        <v>0</v>
      </c>
      <c r="H139" s="89">
        <v>0</v>
      </c>
      <c r="I139" s="89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4">
        <f t="shared" si="25"/>
        <v>4</v>
      </c>
      <c r="P139" s="71"/>
    </row>
    <row r="140" spans="1:16" x14ac:dyDescent="0.25">
      <c r="A140" s="146"/>
      <c r="B140" s="57" t="s">
        <v>153</v>
      </c>
      <c r="C140" s="100">
        <v>11</v>
      </c>
      <c r="D140" s="2">
        <v>5</v>
      </c>
      <c r="E140" s="2">
        <v>0</v>
      </c>
      <c r="F140" s="2">
        <v>0</v>
      </c>
      <c r="G140" s="2">
        <v>0</v>
      </c>
      <c r="H140" s="89">
        <v>4</v>
      </c>
      <c r="I140" s="89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4">
        <f t="shared" si="25"/>
        <v>20</v>
      </c>
    </row>
    <row r="141" spans="1:16" x14ac:dyDescent="0.25">
      <c r="A141" s="146"/>
      <c r="B141" s="57" t="s">
        <v>154</v>
      </c>
      <c r="C141" s="100">
        <v>6</v>
      </c>
      <c r="D141" s="2">
        <v>6</v>
      </c>
      <c r="E141" s="2">
        <v>0</v>
      </c>
      <c r="F141" s="2">
        <v>0</v>
      </c>
      <c r="G141" s="2">
        <v>1</v>
      </c>
      <c r="H141" s="89">
        <v>2</v>
      </c>
      <c r="I141" s="89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4">
        <f t="shared" si="25"/>
        <v>15</v>
      </c>
    </row>
    <row r="142" spans="1:16" x14ac:dyDescent="0.25">
      <c r="A142" s="146"/>
      <c r="B142" s="57" t="s">
        <v>155</v>
      </c>
      <c r="C142" s="100">
        <v>10</v>
      </c>
      <c r="D142" s="2">
        <v>7</v>
      </c>
      <c r="E142" s="2">
        <v>0</v>
      </c>
      <c r="F142" s="2">
        <v>0</v>
      </c>
      <c r="G142" s="2">
        <v>0</v>
      </c>
      <c r="H142" s="89">
        <v>3</v>
      </c>
      <c r="I142" s="89">
        <v>0</v>
      </c>
      <c r="J142" s="2">
        <v>0</v>
      </c>
      <c r="K142" s="2">
        <v>0</v>
      </c>
      <c r="L142" s="2">
        <v>0</v>
      </c>
      <c r="M142" s="2">
        <v>1</v>
      </c>
      <c r="N142" s="2">
        <v>0</v>
      </c>
      <c r="O142" s="4">
        <f t="shared" si="25"/>
        <v>21</v>
      </c>
    </row>
    <row r="143" spans="1:16" x14ac:dyDescent="0.25">
      <c r="A143" s="146"/>
      <c r="B143" s="57" t="s">
        <v>156</v>
      </c>
      <c r="C143" s="100">
        <v>10</v>
      </c>
      <c r="D143" s="2">
        <v>8</v>
      </c>
      <c r="E143" s="9">
        <v>0</v>
      </c>
      <c r="F143" s="2">
        <v>0</v>
      </c>
      <c r="G143" s="2">
        <v>0</v>
      </c>
      <c r="H143" s="89">
        <v>1</v>
      </c>
      <c r="I143" s="89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4">
        <f t="shared" si="25"/>
        <v>19</v>
      </c>
    </row>
    <row r="144" spans="1:16" x14ac:dyDescent="0.25">
      <c r="A144" s="146"/>
      <c r="B144" s="57" t="s">
        <v>157</v>
      </c>
      <c r="C144" s="100">
        <v>20</v>
      </c>
      <c r="D144" s="2">
        <v>16</v>
      </c>
      <c r="E144" s="2">
        <v>0</v>
      </c>
      <c r="F144" s="2">
        <v>1</v>
      </c>
      <c r="G144" s="2">
        <v>0</v>
      </c>
      <c r="H144" s="89">
        <v>1</v>
      </c>
      <c r="I144" s="89">
        <v>0</v>
      </c>
      <c r="J144" s="2">
        <v>0</v>
      </c>
      <c r="K144" s="2">
        <v>0</v>
      </c>
      <c r="L144" s="2">
        <v>0</v>
      </c>
      <c r="M144" s="2">
        <v>4</v>
      </c>
      <c r="N144" s="2">
        <v>0</v>
      </c>
      <c r="O144" s="4">
        <f t="shared" si="25"/>
        <v>42</v>
      </c>
    </row>
    <row r="145" spans="1:15" x14ac:dyDescent="0.25">
      <c r="A145" s="146"/>
      <c r="B145" s="56" t="s">
        <v>158</v>
      </c>
      <c r="C145" s="99">
        <v>6</v>
      </c>
      <c r="D145" s="2">
        <v>3</v>
      </c>
      <c r="E145" s="9">
        <v>0</v>
      </c>
      <c r="F145" s="2">
        <v>0</v>
      </c>
      <c r="G145" s="2">
        <v>0</v>
      </c>
      <c r="H145" s="89">
        <v>1</v>
      </c>
      <c r="I145" s="89">
        <v>0</v>
      </c>
      <c r="J145" s="2">
        <v>1</v>
      </c>
      <c r="K145" s="2">
        <v>0</v>
      </c>
      <c r="L145" s="2">
        <v>0</v>
      </c>
      <c r="M145" s="2">
        <v>0</v>
      </c>
      <c r="N145" s="2">
        <v>0</v>
      </c>
      <c r="O145" s="4">
        <f t="shared" si="25"/>
        <v>11</v>
      </c>
    </row>
    <row r="146" spans="1:15" x14ac:dyDescent="0.25">
      <c r="A146" s="146"/>
      <c r="B146" s="58" t="s">
        <v>37</v>
      </c>
      <c r="C146" s="56">
        <f>SUM(C137:C145)</f>
        <v>148</v>
      </c>
      <c r="D146" s="59">
        <f>SUM(D137:D145)</f>
        <v>94</v>
      </c>
      <c r="E146" s="59">
        <f t="shared" ref="E146:L146" si="26">SUM(E137:E145)</f>
        <v>3</v>
      </c>
      <c r="F146" s="59">
        <f t="shared" si="26"/>
        <v>1</v>
      </c>
      <c r="G146" s="59">
        <f t="shared" si="26"/>
        <v>1</v>
      </c>
      <c r="H146" s="59">
        <f t="shared" si="26"/>
        <v>32</v>
      </c>
      <c r="I146" s="59">
        <f t="shared" si="26"/>
        <v>0</v>
      </c>
      <c r="J146" s="59">
        <f t="shared" si="26"/>
        <v>1</v>
      </c>
      <c r="K146" s="59">
        <f t="shared" si="26"/>
        <v>2</v>
      </c>
      <c r="L146" s="59">
        <f t="shared" si="26"/>
        <v>0</v>
      </c>
      <c r="M146" s="59">
        <f>SUM(M137:M145)</f>
        <v>10</v>
      </c>
      <c r="N146" s="59">
        <f>SUM(N137:N145)</f>
        <v>1</v>
      </c>
      <c r="O146" s="60">
        <f>SUM(O137:O145)</f>
        <v>293</v>
      </c>
    </row>
    <row r="147" spans="1:15" x14ac:dyDescent="0.25">
      <c r="A147" s="141" t="s">
        <v>159</v>
      </c>
      <c r="B147" s="141"/>
      <c r="C147" s="118">
        <f>C23+C29+C38+C45+C56+C68+C83+C86+C96+C125+C132+C136+C146</f>
        <v>1548</v>
      </c>
      <c r="D147" s="118">
        <f t="shared" ref="D147:N147" si="27">D23+D29+D38+D45+D56+D68+D83+D86+D96+D125+D132+D136+D146</f>
        <v>911</v>
      </c>
      <c r="E147" s="118">
        <f t="shared" si="27"/>
        <v>151</v>
      </c>
      <c r="F147" s="118">
        <f t="shared" si="27"/>
        <v>80</v>
      </c>
      <c r="G147" s="118">
        <f t="shared" si="27"/>
        <v>68</v>
      </c>
      <c r="H147" s="118">
        <f t="shared" si="27"/>
        <v>573</v>
      </c>
      <c r="I147" s="118">
        <f t="shared" si="27"/>
        <v>115</v>
      </c>
      <c r="J147" s="118">
        <f t="shared" si="27"/>
        <v>29</v>
      </c>
      <c r="K147" s="118">
        <f t="shared" si="27"/>
        <v>28</v>
      </c>
      <c r="L147" s="118">
        <f t="shared" si="27"/>
        <v>25</v>
      </c>
      <c r="M147" s="118">
        <f t="shared" si="27"/>
        <v>201</v>
      </c>
      <c r="N147" s="118">
        <f t="shared" si="27"/>
        <v>22</v>
      </c>
      <c r="O147" s="118">
        <f>SUM(C147:N147)</f>
        <v>3751</v>
      </c>
    </row>
    <row r="148" spans="1:15" x14ac:dyDescent="0.25"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</row>
    <row r="149" spans="1:15" x14ac:dyDescent="0.25">
      <c r="C149" s="72" t="s">
        <v>160</v>
      </c>
      <c r="D149" s="63"/>
      <c r="E149" s="63"/>
      <c r="F149" s="63"/>
      <c r="G149" s="63"/>
      <c r="H149" s="63"/>
      <c r="I149" s="63"/>
      <c r="J149" s="63"/>
      <c r="K149" s="63"/>
      <c r="L149" s="63"/>
      <c r="M149" s="63"/>
    </row>
    <row r="150" spans="1:15" x14ac:dyDescent="0.25">
      <c r="C150" s="72" t="s">
        <v>160</v>
      </c>
      <c r="D150" s="66"/>
      <c r="E150" s="66"/>
      <c r="F150" s="66"/>
      <c r="G150" s="66"/>
      <c r="H150" s="66"/>
      <c r="I150" s="66"/>
      <c r="J150" s="66"/>
      <c r="K150" s="66"/>
      <c r="L150" s="66"/>
      <c r="M150" s="66"/>
    </row>
    <row r="151" spans="1:15" x14ac:dyDescent="0.25">
      <c r="C151" s="72" t="s">
        <v>160</v>
      </c>
      <c r="D151" s="66"/>
      <c r="E151" s="66"/>
      <c r="F151" s="66"/>
      <c r="G151" s="66"/>
      <c r="H151" s="66"/>
      <c r="I151" s="66"/>
      <c r="J151" s="66"/>
      <c r="K151" s="66"/>
      <c r="L151" s="66"/>
      <c r="M151" s="66"/>
    </row>
    <row r="152" spans="1:15" x14ac:dyDescent="0.25">
      <c r="C152" s="72" t="s">
        <v>160</v>
      </c>
      <c r="D152" s="66"/>
      <c r="E152" s="66"/>
      <c r="F152" s="66"/>
      <c r="G152" s="66"/>
      <c r="H152" s="66"/>
      <c r="I152" s="66"/>
      <c r="J152" s="66"/>
      <c r="K152" s="66"/>
      <c r="L152" s="66"/>
      <c r="M152" s="66"/>
    </row>
    <row r="153" spans="1:15" x14ac:dyDescent="0.25">
      <c r="C153" s="72" t="s">
        <v>160</v>
      </c>
      <c r="D153" s="66"/>
      <c r="E153" s="66"/>
      <c r="F153" s="66"/>
      <c r="G153" s="66"/>
      <c r="H153" s="66"/>
      <c r="I153" s="66"/>
      <c r="J153" s="66"/>
      <c r="K153" s="66"/>
      <c r="L153" s="66"/>
      <c r="M153" s="66"/>
    </row>
    <row r="154" spans="1:15" x14ac:dyDescent="0.25">
      <c r="C154" s="72" t="s">
        <v>160</v>
      </c>
      <c r="D154" s="66"/>
      <c r="E154" s="66"/>
      <c r="F154" s="66"/>
      <c r="G154" s="66"/>
      <c r="H154" s="66"/>
      <c r="I154" s="66"/>
      <c r="J154" s="66"/>
      <c r="K154" s="66"/>
      <c r="L154" s="66"/>
      <c r="M154" s="66"/>
    </row>
    <row r="155" spans="1:15" x14ac:dyDescent="0.25">
      <c r="C155" s="72" t="s">
        <v>160</v>
      </c>
      <c r="D155" s="66"/>
      <c r="E155" s="66"/>
      <c r="F155" s="66"/>
      <c r="G155" s="66"/>
      <c r="H155" s="66"/>
      <c r="I155" s="66"/>
      <c r="J155" s="66"/>
      <c r="K155" s="66"/>
      <c r="L155" s="66"/>
      <c r="M155" s="66"/>
    </row>
    <row r="156" spans="1:15" x14ac:dyDescent="0.25">
      <c r="C156" s="72" t="s">
        <v>160</v>
      </c>
      <c r="D156" s="66"/>
      <c r="E156" s="66"/>
      <c r="F156" s="66"/>
      <c r="G156" s="66"/>
      <c r="H156" s="66"/>
      <c r="I156" s="66"/>
      <c r="J156" s="66"/>
      <c r="K156" s="66"/>
      <c r="L156" s="66"/>
      <c r="M156" s="66"/>
    </row>
    <row r="157" spans="1:15" x14ac:dyDescent="0.25">
      <c r="C157" s="72" t="s">
        <v>160</v>
      </c>
      <c r="D157" s="66"/>
      <c r="E157" s="66"/>
      <c r="F157" s="66"/>
      <c r="G157" s="66"/>
      <c r="H157" s="66"/>
      <c r="I157" s="66"/>
      <c r="J157" s="66"/>
      <c r="K157" s="66"/>
      <c r="L157" s="66"/>
      <c r="M157" s="66"/>
    </row>
    <row r="158" spans="1:15" x14ac:dyDescent="0.25">
      <c r="C158" s="72" t="s">
        <v>160</v>
      </c>
      <c r="D158" s="66"/>
      <c r="E158" s="66"/>
      <c r="F158" s="66"/>
      <c r="G158" s="66"/>
      <c r="H158" s="66"/>
      <c r="I158" s="66"/>
      <c r="J158" s="66"/>
      <c r="K158" s="66"/>
      <c r="L158" s="66"/>
      <c r="M158" s="66"/>
    </row>
    <row r="159" spans="1:15" x14ac:dyDescent="0.25">
      <c r="C159" s="72" t="s">
        <v>160</v>
      </c>
      <c r="D159" s="66"/>
      <c r="E159" s="66"/>
      <c r="F159" s="66"/>
      <c r="G159" s="66"/>
      <c r="H159" s="66"/>
      <c r="I159" s="66"/>
      <c r="J159" s="66"/>
      <c r="K159" s="66"/>
      <c r="L159" s="66"/>
      <c r="M159" s="66"/>
    </row>
    <row r="160" spans="1:15" x14ac:dyDescent="0.25">
      <c r="C160" s="72" t="s">
        <v>160</v>
      </c>
      <c r="D160" s="66"/>
      <c r="E160" s="66"/>
      <c r="F160" s="66"/>
      <c r="G160" s="66"/>
      <c r="H160" s="66"/>
      <c r="I160" s="66"/>
      <c r="J160" s="66"/>
      <c r="K160" s="66"/>
      <c r="L160" s="66"/>
      <c r="M160" s="66"/>
    </row>
    <row r="161" spans="1:13" x14ac:dyDescent="0.25">
      <c r="C161" s="72" t="s">
        <v>160</v>
      </c>
      <c r="D161" s="66"/>
      <c r="E161" s="66"/>
      <c r="F161" s="66"/>
      <c r="G161" s="66"/>
      <c r="H161" s="66"/>
      <c r="I161" s="66"/>
      <c r="J161" s="66"/>
      <c r="K161" s="66"/>
      <c r="L161" s="66"/>
      <c r="M161" s="66"/>
    </row>
    <row r="162" spans="1:13" x14ac:dyDescent="0.25">
      <c r="C162" s="72" t="s">
        <v>160</v>
      </c>
      <c r="D162" s="66"/>
      <c r="E162" s="66"/>
      <c r="F162" s="66"/>
      <c r="G162" s="66"/>
      <c r="H162" s="66"/>
      <c r="I162" s="66"/>
      <c r="J162" s="66"/>
      <c r="K162" s="66"/>
      <c r="L162" s="66"/>
      <c r="M162" s="66"/>
    </row>
    <row r="163" spans="1:13" x14ac:dyDescent="0.25">
      <c r="C163" s="66"/>
      <c r="D163" s="66"/>
      <c r="E163" s="66"/>
      <c r="F163" s="66"/>
      <c r="G163" s="66"/>
      <c r="H163" s="66"/>
      <c r="I163" s="66"/>
      <c r="J163" s="66"/>
      <c r="K163" s="66"/>
      <c r="L163" s="66"/>
      <c r="M163" s="66"/>
    </row>
    <row r="164" spans="1:13" x14ac:dyDescent="0.25">
      <c r="A164" s="113"/>
      <c r="B164" s="75"/>
      <c r="C164" s="66"/>
      <c r="D164" s="66"/>
      <c r="E164" s="66"/>
      <c r="F164" s="66"/>
      <c r="G164" s="66"/>
      <c r="H164" s="66"/>
      <c r="I164" s="66"/>
      <c r="J164" s="66"/>
      <c r="K164" s="66"/>
      <c r="L164" s="66"/>
      <c r="M164" s="66"/>
    </row>
    <row r="165" spans="1:13" x14ac:dyDescent="0.25">
      <c r="A165" s="113"/>
      <c r="B165" s="75"/>
      <c r="C165" s="66"/>
      <c r="D165" s="66"/>
      <c r="E165" s="66"/>
      <c r="F165" s="66"/>
      <c r="G165" s="66"/>
      <c r="H165" s="66"/>
      <c r="I165" s="66"/>
      <c r="J165" s="66"/>
      <c r="K165" s="66"/>
      <c r="L165" s="66"/>
      <c r="M165" s="66"/>
    </row>
    <row r="166" spans="1:13" x14ac:dyDescent="0.25">
      <c r="A166" s="114"/>
      <c r="B166" s="64"/>
      <c r="C166" s="66"/>
      <c r="E166" s="66"/>
      <c r="F166" s="66"/>
      <c r="G166" s="66"/>
      <c r="H166" s="66"/>
      <c r="I166" s="66"/>
      <c r="J166" s="66"/>
      <c r="K166" s="66"/>
      <c r="L166" s="66"/>
      <c r="M166" s="66"/>
    </row>
    <row r="167" spans="1:13" x14ac:dyDescent="0.25">
      <c r="A167" s="114"/>
      <c r="B167" s="67"/>
      <c r="C167" s="66"/>
      <c r="D167" s="66"/>
      <c r="E167" s="66"/>
      <c r="F167" s="66"/>
      <c r="G167" s="66"/>
      <c r="H167" s="66"/>
      <c r="I167" s="66"/>
      <c r="J167" s="66"/>
      <c r="K167" s="66"/>
      <c r="L167" s="66"/>
      <c r="M167" s="66"/>
    </row>
    <row r="168" spans="1:13" x14ac:dyDescent="0.25">
      <c r="A168" s="114"/>
      <c r="B168" s="64"/>
      <c r="C168" s="66"/>
      <c r="D168" s="66"/>
      <c r="E168" s="66"/>
      <c r="F168" s="66"/>
      <c r="G168" s="66"/>
      <c r="H168" s="66"/>
      <c r="I168" s="66"/>
      <c r="J168" s="66"/>
      <c r="K168" s="66"/>
      <c r="L168" s="66"/>
      <c r="M168" s="66"/>
    </row>
    <row r="169" spans="1:13" x14ac:dyDescent="0.25">
      <c r="A169" s="114"/>
      <c r="B169" s="65"/>
      <c r="C169" s="66"/>
      <c r="D169" s="66"/>
      <c r="E169" s="66"/>
      <c r="F169" s="66"/>
      <c r="G169" s="66"/>
      <c r="H169" s="66"/>
      <c r="I169" s="66"/>
      <c r="J169" s="66"/>
      <c r="K169" s="66"/>
      <c r="L169" s="66"/>
      <c r="M169" s="66"/>
    </row>
    <row r="170" spans="1:13" x14ac:dyDescent="0.25">
      <c r="A170" s="114"/>
      <c r="B170" s="65"/>
      <c r="C170" s="66"/>
      <c r="D170" s="66"/>
      <c r="E170" s="66"/>
      <c r="F170" s="66"/>
      <c r="G170" s="66"/>
      <c r="H170" s="66"/>
      <c r="I170" s="66"/>
      <c r="J170" s="66"/>
      <c r="K170" s="66"/>
      <c r="L170" s="66"/>
      <c r="M170" s="66"/>
    </row>
    <row r="171" spans="1:13" x14ac:dyDescent="0.25">
      <c r="A171" s="114"/>
      <c r="B171" s="66"/>
      <c r="C171" s="66"/>
      <c r="D171" s="66"/>
      <c r="E171" s="66"/>
      <c r="F171" s="66"/>
      <c r="G171" s="66"/>
      <c r="H171" s="66"/>
      <c r="I171" s="66"/>
      <c r="J171" s="66"/>
      <c r="K171" s="66"/>
      <c r="L171" s="66"/>
      <c r="M171" s="66"/>
    </row>
    <row r="172" spans="1:13" x14ac:dyDescent="0.25">
      <c r="A172" s="114"/>
      <c r="B172" s="65"/>
      <c r="C172" s="66"/>
      <c r="D172" s="66"/>
      <c r="E172" s="66"/>
      <c r="F172" s="66"/>
      <c r="G172" s="66"/>
      <c r="H172" s="66"/>
      <c r="I172" s="66"/>
      <c r="J172" s="66"/>
      <c r="K172" s="66"/>
      <c r="L172" s="66"/>
      <c r="M172" s="66"/>
    </row>
    <row r="173" spans="1:13" x14ac:dyDescent="0.25">
      <c r="A173" s="114"/>
      <c r="B173" s="65"/>
      <c r="C173" s="66"/>
      <c r="D173" s="66"/>
      <c r="E173" s="66"/>
      <c r="F173" s="66"/>
      <c r="G173" s="66"/>
      <c r="H173" s="66"/>
      <c r="I173" s="66"/>
      <c r="J173" s="66"/>
      <c r="K173" s="66"/>
      <c r="L173" s="66"/>
      <c r="M173" s="66"/>
    </row>
    <row r="174" spans="1:13" x14ac:dyDescent="0.25">
      <c r="A174" s="114"/>
      <c r="B174" s="65"/>
      <c r="C174" s="66"/>
      <c r="D174" s="66"/>
      <c r="E174" s="66"/>
      <c r="F174" s="66"/>
      <c r="G174" s="66"/>
      <c r="H174" s="66"/>
      <c r="I174" s="66"/>
      <c r="J174" s="66"/>
      <c r="K174" s="66"/>
      <c r="L174" s="66"/>
      <c r="M174" s="66"/>
    </row>
    <row r="175" spans="1:13" x14ac:dyDescent="0.25">
      <c r="A175" s="114"/>
      <c r="B175" s="65"/>
      <c r="C175" s="66"/>
      <c r="D175" s="66"/>
      <c r="E175" s="66"/>
      <c r="F175" s="66"/>
      <c r="G175" s="66"/>
      <c r="H175" s="66"/>
      <c r="I175" s="66"/>
      <c r="J175" s="66"/>
      <c r="K175" s="66"/>
      <c r="L175" s="66"/>
      <c r="M175" s="66"/>
    </row>
    <row r="176" spans="1:13" x14ac:dyDescent="0.25">
      <c r="A176" s="114"/>
      <c r="B176" s="65"/>
      <c r="C176" s="66"/>
      <c r="D176" s="66"/>
      <c r="E176" s="66"/>
      <c r="F176" s="66"/>
      <c r="G176" s="66"/>
      <c r="H176" s="66"/>
      <c r="I176" s="66"/>
      <c r="J176" s="66"/>
      <c r="K176" s="66"/>
      <c r="L176" s="66"/>
      <c r="M176" s="66"/>
    </row>
    <row r="177" spans="1:13" x14ac:dyDescent="0.25">
      <c r="A177" s="114"/>
      <c r="B177" s="65"/>
      <c r="C177" s="66"/>
      <c r="D177" s="66"/>
      <c r="E177" s="66"/>
      <c r="F177" s="66"/>
      <c r="G177" s="66"/>
      <c r="H177" s="66"/>
      <c r="I177" s="66"/>
      <c r="J177" s="66"/>
      <c r="K177" s="66"/>
      <c r="L177" s="66"/>
      <c r="M177" s="66"/>
    </row>
    <row r="178" spans="1:13" x14ac:dyDescent="0.25">
      <c r="A178" s="114"/>
      <c r="B178" s="64"/>
      <c r="C178" s="66"/>
      <c r="D178" s="66"/>
      <c r="E178" s="66"/>
      <c r="F178" s="66"/>
      <c r="G178" s="66"/>
      <c r="H178" s="66"/>
      <c r="I178" s="66"/>
      <c r="J178" s="66"/>
      <c r="K178" s="66"/>
      <c r="L178" s="66"/>
      <c r="M178" s="66"/>
    </row>
    <row r="179" spans="1:13" x14ac:dyDescent="0.25">
      <c r="A179" s="114"/>
      <c r="B179" s="65"/>
      <c r="C179" s="66"/>
      <c r="D179" s="66"/>
      <c r="E179" s="66"/>
      <c r="F179" s="66"/>
      <c r="G179" s="66"/>
      <c r="H179" s="66"/>
      <c r="I179" s="66"/>
      <c r="J179" s="66"/>
      <c r="K179" s="66"/>
      <c r="L179" s="66"/>
      <c r="M179" s="66"/>
    </row>
    <row r="180" spans="1:13" x14ac:dyDescent="0.25">
      <c r="A180" s="114"/>
      <c r="B180" s="65"/>
      <c r="C180" s="66"/>
      <c r="D180" s="66"/>
      <c r="E180" s="66"/>
      <c r="F180" s="66"/>
      <c r="G180" s="66"/>
      <c r="H180" s="66"/>
      <c r="I180" s="66"/>
      <c r="J180" s="66"/>
      <c r="K180" s="66"/>
      <c r="L180" s="66"/>
      <c r="M180" s="66"/>
    </row>
    <row r="181" spans="1:13" x14ac:dyDescent="0.25">
      <c r="A181" s="114"/>
      <c r="B181" s="65"/>
      <c r="C181" s="66"/>
      <c r="D181" s="66"/>
      <c r="E181" s="66"/>
      <c r="F181" s="66"/>
      <c r="G181" s="66"/>
      <c r="H181" s="66"/>
      <c r="I181" s="66"/>
      <c r="J181" s="66"/>
      <c r="K181" s="66"/>
      <c r="L181" s="66"/>
      <c r="M181" s="66"/>
    </row>
    <row r="182" spans="1:13" x14ac:dyDescent="0.25">
      <c r="A182" s="114"/>
      <c r="B182" s="65"/>
      <c r="C182" s="66"/>
      <c r="D182" s="66"/>
      <c r="E182" s="66"/>
      <c r="F182" s="66"/>
      <c r="G182" s="66"/>
      <c r="H182" s="66"/>
      <c r="I182" s="66"/>
      <c r="J182" s="66"/>
      <c r="K182" s="66"/>
      <c r="L182" s="66"/>
      <c r="M182" s="66"/>
    </row>
    <row r="183" spans="1:13" x14ac:dyDescent="0.25">
      <c r="A183" s="114"/>
      <c r="B183" s="65"/>
      <c r="C183" s="66"/>
      <c r="D183" s="66"/>
      <c r="E183" s="66"/>
      <c r="F183" s="66"/>
      <c r="G183" s="66"/>
      <c r="H183" s="66"/>
      <c r="I183" s="66"/>
      <c r="J183" s="66"/>
      <c r="K183" s="66"/>
      <c r="L183" s="66"/>
      <c r="M183" s="66"/>
    </row>
    <row r="184" spans="1:13" x14ac:dyDescent="0.25">
      <c r="A184" s="114"/>
      <c r="B184" s="65"/>
      <c r="C184" s="66"/>
      <c r="D184" s="66"/>
      <c r="E184" s="66"/>
      <c r="F184" s="66"/>
      <c r="G184" s="66"/>
      <c r="H184" s="66"/>
      <c r="I184" s="66"/>
      <c r="J184" s="66"/>
      <c r="K184" s="66"/>
      <c r="L184" s="66"/>
      <c r="M184" s="66"/>
    </row>
    <row r="185" spans="1:13" x14ac:dyDescent="0.25">
      <c r="A185" s="114"/>
      <c r="B185" s="65"/>
      <c r="C185" s="66"/>
      <c r="D185" s="66"/>
      <c r="E185" s="66"/>
      <c r="F185" s="66"/>
      <c r="G185" s="66"/>
      <c r="H185" s="66"/>
      <c r="I185" s="66"/>
      <c r="J185" s="66"/>
      <c r="K185" s="66"/>
      <c r="L185" s="66"/>
      <c r="M185" s="66"/>
    </row>
    <row r="186" spans="1:13" x14ac:dyDescent="0.25">
      <c r="A186" s="114"/>
      <c r="B186" s="65"/>
      <c r="C186" s="66"/>
      <c r="D186" s="66"/>
      <c r="E186" s="66"/>
      <c r="F186" s="66"/>
      <c r="G186" s="66"/>
      <c r="H186" s="66"/>
      <c r="I186" s="66"/>
      <c r="J186" s="66"/>
      <c r="K186" s="66"/>
      <c r="L186" s="66"/>
      <c r="M186" s="66"/>
    </row>
    <row r="187" spans="1:13" x14ac:dyDescent="0.25">
      <c r="A187" s="114"/>
      <c r="B187" s="65"/>
      <c r="C187" s="66"/>
      <c r="D187" s="66"/>
      <c r="E187" s="66"/>
      <c r="F187" s="66"/>
      <c r="G187" s="66"/>
      <c r="H187" s="66"/>
      <c r="I187" s="66"/>
      <c r="J187" s="66"/>
      <c r="K187" s="66"/>
      <c r="L187" s="66"/>
      <c r="M187" s="66"/>
    </row>
    <row r="188" spans="1:13" x14ac:dyDescent="0.25">
      <c r="A188" s="114"/>
      <c r="B188" s="65"/>
      <c r="C188" s="66"/>
      <c r="D188" s="66"/>
      <c r="E188" s="66"/>
      <c r="F188" s="66"/>
      <c r="G188" s="66"/>
      <c r="H188" s="66"/>
      <c r="I188" s="66"/>
      <c r="J188" s="66"/>
      <c r="K188" s="66"/>
      <c r="L188" s="66"/>
      <c r="M188" s="66"/>
    </row>
    <row r="189" spans="1:13" x14ac:dyDescent="0.25">
      <c r="A189" s="114"/>
      <c r="B189" s="65"/>
      <c r="C189" s="66"/>
      <c r="D189" s="66"/>
      <c r="E189" s="66"/>
      <c r="F189" s="66"/>
      <c r="G189" s="66"/>
      <c r="H189" s="66"/>
      <c r="I189" s="66"/>
      <c r="J189" s="66"/>
      <c r="K189" s="66"/>
      <c r="L189" s="66"/>
      <c r="M189" s="66"/>
    </row>
    <row r="190" spans="1:13" x14ac:dyDescent="0.25">
      <c r="A190" s="114"/>
      <c r="B190" s="65"/>
      <c r="C190" s="66"/>
      <c r="D190" s="66"/>
      <c r="E190" s="66"/>
      <c r="F190" s="66"/>
      <c r="G190" s="66"/>
      <c r="H190" s="66"/>
      <c r="I190" s="66"/>
      <c r="J190" s="66"/>
      <c r="K190" s="66"/>
      <c r="L190" s="66"/>
      <c r="M190" s="66"/>
    </row>
    <row r="191" spans="1:13" x14ac:dyDescent="0.25">
      <c r="A191" s="114"/>
      <c r="B191" s="65"/>
      <c r="C191" s="66"/>
      <c r="D191" s="66"/>
      <c r="E191" s="66"/>
      <c r="F191" s="66"/>
      <c r="G191" s="66"/>
      <c r="H191" s="66"/>
      <c r="I191" s="66"/>
      <c r="J191" s="66"/>
      <c r="K191" s="66"/>
      <c r="L191" s="66"/>
      <c r="M191" s="66"/>
    </row>
    <row r="192" spans="1:13" x14ac:dyDescent="0.25">
      <c r="A192" s="114"/>
      <c r="B192" s="65"/>
      <c r="C192" s="66"/>
      <c r="D192" s="66"/>
      <c r="E192" s="66"/>
      <c r="F192" s="66"/>
      <c r="G192" s="66"/>
      <c r="H192" s="66"/>
      <c r="I192" s="66"/>
      <c r="J192" s="66"/>
      <c r="K192" s="66"/>
      <c r="L192" s="66"/>
      <c r="M192" s="66"/>
    </row>
    <row r="193" spans="1:13" x14ac:dyDescent="0.25">
      <c r="A193" s="114"/>
      <c r="B193" s="65"/>
      <c r="C193" s="66"/>
      <c r="D193" s="66"/>
      <c r="E193" s="66"/>
      <c r="F193" s="66"/>
      <c r="G193" s="66"/>
      <c r="H193" s="66"/>
      <c r="I193" s="66"/>
      <c r="J193" s="66"/>
      <c r="K193" s="66"/>
      <c r="L193" s="66"/>
      <c r="M193" s="66"/>
    </row>
    <row r="194" spans="1:13" x14ac:dyDescent="0.25">
      <c r="A194" s="114"/>
      <c r="B194" s="65"/>
      <c r="C194" s="66"/>
      <c r="D194" s="66"/>
      <c r="E194" s="66"/>
      <c r="F194" s="66"/>
      <c r="G194" s="66"/>
      <c r="H194" s="66"/>
      <c r="I194" s="66"/>
      <c r="J194" s="66"/>
      <c r="K194" s="66"/>
      <c r="L194" s="66"/>
      <c r="M194" s="66"/>
    </row>
    <row r="195" spans="1:13" x14ac:dyDescent="0.25">
      <c r="A195" s="114"/>
      <c r="B195" s="65"/>
      <c r="C195" s="66"/>
      <c r="D195" s="66"/>
      <c r="E195" s="66"/>
      <c r="F195" s="66"/>
      <c r="G195" s="66"/>
      <c r="H195" s="66"/>
      <c r="I195" s="66"/>
      <c r="J195" s="66"/>
      <c r="K195" s="66"/>
      <c r="L195" s="66"/>
      <c r="M195" s="66"/>
    </row>
    <row r="196" spans="1:13" x14ac:dyDescent="0.25">
      <c r="A196" s="114"/>
      <c r="B196" s="65"/>
      <c r="C196" s="66"/>
      <c r="D196" s="66"/>
      <c r="E196" s="66"/>
      <c r="F196" s="66"/>
      <c r="G196" s="66"/>
      <c r="H196" s="66"/>
      <c r="I196" s="66"/>
      <c r="J196" s="66"/>
      <c r="K196" s="66"/>
      <c r="L196" s="66"/>
      <c r="M196" s="66"/>
    </row>
    <row r="197" spans="1:13" x14ac:dyDescent="0.25">
      <c r="A197" s="114"/>
      <c r="B197" s="65"/>
      <c r="C197" s="66"/>
      <c r="D197" s="66"/>
      <c r="E197" s="66"/>
      <c r="F197" s="66"/>
      <c r="G197" s="66"/>
      <c r="H197" s="66"/>
      <c r="I197" s="66"/>
      <c r="J197" s="66"/>
      <c r="K197" s="66"/>
      <c r="L197" s="66"/>
      <c r="M197" s="66"/>
    </row>
    <row r="198" spans="1:13" x14ac:dyDescent="0.25">
      <c r="A198" s="114"/>
      <c r="B198" s="65"/>
      <c r="C198" s="66"/>
      <c r="D198" s="66"/>
      <c r="E198" s="66"/>
      <c r="F198" s="66"/>
      <c r="G198" s="66"/>
      <c r="H198" s="66"/>
      <c r="I198" s="66"/>
      <c r="J198" s="66"/>
      <c r="K198" s="66"/>
      <c r="L198" s="66"/>
      <c r="M198" s="66"/>
    </row>
    <row r="199" spans="1:13" x14ac:dyDescent="0.25">
      <c r="A199" s="114"/>
      <c r="B199" s="65"/>
      <c r="C199" s="66"/>
      <c r="D199" s="66"/>
      <c r="E199" s="66"/>
      <c r="F199" s="66"/>
      <c r="G199" s="66"/>
      <c r="H199" s="66"/>
      <c r="I199" s="66"/>
      <c r="J199" s="66"/>
      <c r="K199" s="66"/>
      <c r="L199" s="66"/>
      <c r="M199" s="66"/>
    </row>
    <row r="200" spans="1:13" x14ac:dyDescent="0.25">
      <c r="A200" s="114"/>
      <c r="B200" s="65"/>
      <c r="C200" s="66"/>
      <c r="D200" s="66"/>
      <c r="E200" s="66"/>
      <c r="F200" s="66"/>
      <c r="G200" s="66"/>
      <c r="H200" s="66"/>
      <c r="I200" s="66"/>
      <c r="J200" s="66"/>
      <c r="K200" s="66"/>
      <c r="L200" s="66"/>
      <c r="M200" s="66"/>
    </row>
    <row r="201" spans="1:13" x14ac:dyDescent="0.25">
      <c r="A201" s="114"/>
      <c r="B201" s="65"/>
      <c r="C201" s="66"/>
      <c r="D201" s="66"/>
      <c r="E201" s="66"/>
      <c r="F201" s="66"/>
      <c r="G201" s="66"/>
      <c r="H201" s="66"/>
      <c r="I201" s="66"/>
      <c r="J201" s="66"/>
      <c r="K201" s="66"/>
      <c r="L201" s="66"/>
      <c r="M201" s="66"/>
    </row>
    <row r="202" spans="1:13" x14ac:dyDescent="0.25">
      <c r="A202" s="114"/>
      <c r="B202" s="65"/>
      <c r="C202" s="66"/>
      <c r="D202" s="66"/>
      <c r="E202" s="66"/>
      <c r="F202" s="66"/>
      <c r="G202" s="66"/>
      <c r="H202" s="66"/>
      <c r="I202" s="66"/>
      <c r="J202" s="66"/>
      <c r="K202" s="66"/>
      <c r="L202" s="66"/>
      <c r="M202" s="66"/>
    </row>
    <row r="203" spans="1:13" x14ac:dyDescent="0.25">
      <c r="A203" s="114"/>
      <c r="B203" s="64"/>
      <c r="C203" s="66"/>
      <c r="D203" s="66"/>
      <c r="E203" s="66"/>
      <c r="F203" s="66"/>
      <c r="G203" s="66"/>
      <c r="H203" s="66"/>
      <c r="I203" s="66"/>
      <c r="J203" s="66"/>
      <c r="K203" s="66"/>
      <c r="L203" s="66"/>
      <c r="M203" s="66"/>
    </row>
    <row r="204" spans="1:13" x14ac:dyDescent="0.25">
      <c r="A204" s="114"/>
      <c r="B204" s="65"/>
      <c r="C204" s="66"/>
      <c r="D204" s="66"/>
      <c r="E204" s="66"/>
      <c r="F204" s="66"/>
      <c r="G204" s="66"/>
      <c r="H204" s="66"/>
      <c r="I204" s="66"/>
      <c r="J204" s="66"/>
      <c r="K204" s="66"/>
      <c r="L204" s="66"/>
      <c r="M204" s="66"/>
    </row>
    <row r="205" spans="1:13" x14ac:dyDescent="0.25">
      <c r="A205" s="114"/>
      <c r="B205" s="65"/>
      <c r="C205" s="66"/>
      <c r="D205" s="66"/>
      <c r="E205" s="66"/>
      <c r="F205" s="66"/>
      <c r="G205" s="66"/>
      <c r="H205" s="69"/>
      <c r="I205" s="69"/>
      <c r="J205" s="69"/>
      <c r="K205" s="66"/>
      <c r="L205" s="66"/>
      <c r="M205" s="66"/>
    </row>
    <row r="206" spans="1:13" x14ac:dyDescent="0.25">
      <c r="A206" s="114"/>
      <c r="B206" s="65"/>
      <c r="C206" s="66"/>
      <c r="D206" s="66"/>
      <c r="E206" s="66"/>
      <c r="F206" s="66"/>
      <c r="G206" s="66"/>
      <c r="H206" s="69"/>
      <c r="I206" s="69"/>
      <c r="J206" s="69"/>
      <c r="K206" s="66"/>
      <c r="L206" s="66"/>
      <c r="M206" s="66"/>
    </row>
    <row r="207" spans="1:13" x14ac:dyDescent="0.25">
      <c r="A207" s="114"/>
      <c r="B207" s="65"/>
      <c r="C207" s="66"/>
      <c r="D207" s="66"/>
      <c r="E207" s="66"/>
      <c r="F207" s="66"/>
      <c r="G207" s="66"/>
      <c r="H207" s="69"/>
      <c r="I207" s="69"/>
      <c r="J207" s="69"/>
      <c r="K207" s="66"/>
      <c r="L207" s="66"/>
      <c r="M207" s="66"/>
    </row>
    <row r="208" spans="1:13" x14ac:dyDescent="0.25">
      <c r="A208" s="114"/>
      <c r="B208" s="65"/>
      <c r="C208" s="66"/>
      <c r="D208" s="66"/>
      <c r="E208" s="66"/>
      <c r="F208" s="66"/>
      <c r="G208" s="66"/>
      <c r="H208" s="69"/>
      <c r="I208" s="69"/>
      <c r="J208" s="69"/>
      <c r="K208" s="66"/>
      <c r="L208" s="66"/>
      <c r="M208" s="66"/>
    </row>
    <row r="209" spans="1:13" x14ac:dyDescent="0.25">
      <c r="A209" s="114"/>
      <c r="B209" s="65"/>
      <c r="C209" s="66"/>
      <c r="D209" s="66"/>
      <c r="E209" s="66"/>
      <c r="F209" s="66"/>
      <c r="G209" s="66"/>
      <c r="H209" s="69"/>
      <c r="I209" s="69"/>
      <c r="J209" s="69"/>
      <c r="K209" s="66"/>
      <c r="L209" s="66"/>
      <c r="M209" s="66"/>
    </row>
    <row r="210" spans="1:13" x14ac:dyDescent="0.25">
      <c r="A210" s="114"/>
      <c r="B210" s="64"/>
      <c r="C210" s="66"/>
      <c r="D210" s="66"/>
      <c r="E210" s="66"/>
      <c r="F210" s="66"/>
      <c r="G210" s="66"/>
      <c r="H210" s="69"/>
      <c r="I210" s="69"/>
      <c r="J210" s="69"/>
      <c r="K210" s="66"/>
      <c r="L210" s="66"/>
      <c r="M210" s="66"/>
    </row>
    <row r="211" spans="1:13" x14ac:dyDescent="0.25">
      <c r="A211" s="114"/>
      <c r="B211" s="65"/>
      <c r="C211" s="66"/>
      <c r="D211" s="66"/>
      <c r="E211" s="66"/>
      <c r="F211" s="66"/>
      <c r="G211" s="66"/>
      <c r="H211" s="66"/>
      <c r="I211" s="66"/>
      <c r="J211" s="66"/>
      <c r="K211" s="66"/>
      <c r="L211" s="66"/>
      <c r="M211" s="66"/>
    </row>
    <row r="212" spans="1:13" x14ac:dyDescent="0.25">
      <c r="A212" s="114"/>
      <c r="B212" s="65"/>
      <c r="C212" s="66"/>
      <c r="D212" s="66"/>
      <c r="E212" s="66"/>
      <c r="F212" s="66"/>
      <c r="G212" s="66"/>
      <c r="H212" s="66"/>
      <c r="I212" s="66"/>
      <c r="J212" s="66"/>
      <c r="K212" s="66"/>
      <c r="L212" s="66"/>
      <c r="M212" s="66"/>
    </row>
    <row r="213" spans="1:13" x14ac:dyDescent="0.25">
      <c r="A213" s="114"/>
      <c r="B213" s="65"/>
      <c r="C213" s="66"/>
      <c r="D213" s="66"/>
      <c r="E213" s="66"/>
      <c r="F213" s="66"/>
      <c r="G213" s="66"/>
      <c r="H213" s="66"/>
      <c r="I213" s="66"/>
      <c r="J213" s="66"/>
      <c r="K213" s="66"/>
      <c r="L213" s="66"/>
      <c r="M213" s="66"/>
    </row>
    <row r="214" spans="1:13" x14ac:dyDescent="0.25">
      <c r="A214" s="114"/>
      <c r="B214" s="64"/>
      <c r="C214" s="66"/>
      <c r="D214" s="66"/>
      <c r="E214" s="66"/>
      <c r="F214" s="66"/>
      <c r="G214" s="66"/>
      <c r="H214" s="66"/>
      <c r="I214" s="66"/>
      <c r="J214" s="66"/>
      <c r="K214" s="66"/>
      <c r="L214" s="66"/>
      <c r="M214" s="66"/>
    </row>
    <row r="215" spans="1:13" x14ac:dyDescent="0.25">
      <c r="A215" s="114"/>
      <c r="B215" s="65"/>
      <c r="C215" s="66"/>
      <c r="D215" s="66"/>
      <c r="E215" s="66"/>
      <c r="F215" s="66"/>
      <c r="G215" s="66"/>
      <c r="H215" s="66"/>
      <c r="I215" s="66"/>
      <c r="J215" s="66"/>
      <c r="K215" s="66"/>
      <c r="L215" s="66"/>
      <c r="M215" s="66"/>
    </row>
    <row r="216" spans="1:13" x14ac:dyDescent="0.25">
      <c r="A216" s="114"/>
      <c r="B216" s="65"/>
      <c r="C216" s="66"/>
      <c r="D216" s="66"/>
      <c r="E216" s="66"/>
      <c r="F216" s="66"/>
      <c r="G216" s="66"/>
      <c r="H216" s="66"/>
      <c r="I216" s="66"/>
      <c r="J216" s="66"/>
      <c r="K216" s="66"/>
      <c r="L216" s="66"/>
      <c r="M216" s="66"/>
    </row>
    <row r="217" spans="1:13" x14ac:dyDescent="0.25">
      <c r="A217" s="114"/>
      <c r="B217" s="67"/>
      <c r="C217" s="66"/>
      <c r="D217" s="66"/>
      <c r="E217" s="66"/>
      <c r="F217" s="66"/>
      <c r="G217" s="66"/>
      <c r="H217" s="66"/>
      <c r="I217" s="66"/>
      <c r="J217" s="66"/>
      <c r="K217" s="66"/>
      <c r="L217" s="66"/>
      <c r="M217" s="66"/>
    </row>
    <row r="218" spans="1:13" x14ac:dyDescent="0.25">
      <c r="A218" s="114"/>
      <c r="B218" s="67"/>
      <c r="C218" s="66"/>
      <c r="D218" s="66"/>
      <c r="E218" s="66"/>
      <c r="F218" s="66"/>
      <c r="G218" s="66"/>
      <c r="H218" s="66"/>
      <c r="I218" s="66"/>
      <c r="J218" s="66"/>
      <c r="K218" s="66"/>
      <c r="L218" s="66"/>
      <c r="M218" s="66"/>
    </row>
    <row r="219" spans="1:13" x14ac:dyDescent="0.25">
      <c r="A219" s="114"/>
      <c r="B219" s="67"/>
      <c r="C219" s="66"/>
      <c r="D219" s="66"/>
      <c r="E219" s="66"/>
      <c r="F219" s="66"/>
      <c r="G219" s="66"/>
      <c r="H219" s="66"/>
      <c r="I219" s="66"/>
      <c r="J219" s="66"/>
      <c r="K219" s="66"/>
      <c r="L219" s="66"/>
      <c r="M219" s="66"/>
    </row>
    <row r="220" spans="1:13" x14ac:dyDescent="0.25">
      <c r="A220" s="114"/>
      <c r="B220" s="67"/>
      <c r="C220" s="66"/>
      <c r="D220" s="66"/>
      <c r="E220" s="66"/>
      <c r="F220" s="66"/>
      <c r="G220" s="66"/>
      <c r="H220" s="66"/>
      <c r="I220" s="66"/>
      <c r="J220" s="66"/>
      <c r="K220" s="66"/>
      <c r="L220" s="66"/>
      <c r="M220" s="66"/>
    </row>
    <row r="221" spans="1:13" x14ac:dyDescent="0.25">
      <c r="A221" s="114"/>
      <c r="B221" s="67"/>
      <c r="C221" s="66"/>
      <c r="D221" s="66"/>
      <c r="E221" s="66"/>
      <c r="F221" s="66"/>
      <c r="G221" s="66"/>
      <c r="H221" s="66"/>
      <c r="I221" s="66"/>
      <c r="J221" s="66"/>
      <c r="K221" s="66"/>
      <c r="L221" s="66"/>
      <c r="M221" s="66"/>
    </row>
    <row r="222" spans="1:13" x14ac:dyDescent="0.25">
      <c r="A222" s="114"/>
      <c r="B222" s="67"/>
      <c r="C222" s="66"/>
      <c r="D222" s="66"/>
      <c r="E222" s="66"/>
      <c r="F222" s="66"/>
      <c r="G222" s="66"/>
      <c r="H222" s="66"/>
      <c r="I222" s="66"/>
      <c r="J222" s="66"/>
      <c r="K222" s="66"/>
      <c r="L222" s="66"/>
      <c r="M222" s="66"/>
    </row>
    <row r="223" spans="1:13" x14ac:dyDescent="0.25">
      <c r="A223" s="114"/>
      <c r="B223" s="65"/>
      <c r="C223" s="66"/>
      <c r="D223" s="66"/>
      <c r="E223" s="66"/>
      <c r="F223" s="66"/>
      <c r="G223" s="66"/>
      <c r="H223" s="66"/>
      <c r="I223" s="66"/>
      <c r="J223" s="66"/>
      <c r="K223" s="66"/>
      <c r="L223" s="66"/>
      <c r="M223" s="66"/>
    </row>
    <row r="224" spans="1:13" x14ac:dyDescent="0.25">
      <c r="A224" s="114"/>
      <c r="B224" s="64"/>
      <c r="C224" s="66"/>
      <c r="D224" s="66"/>
      <c r="E224" s="66"/>
      <c r="F224" s="66"/>
      <c r="G224" s="66"/>
      <c r="H224" s="66"/>
      <c r="I224" s="66"/>
      <c r="J224" s="66"/>
      <c r="K224" s="66"/>
      <c r="L224" s="66"/>
      <c r="M224" s="66"/>
    </row>
    <row r="225" spans="1:13" ht="15.75" x14ac:dyDescent="0.25">
      <c r="A225" s="115"/>
      <c r="B225" s="70"/>
      <c r="C225" s="66"/>
      <c r="D225" s="66"/>
      <c r="E225" s="66"/>
      <c r="F225" s="66"/>
      <c r="G225" s="66"/>
      <c r="H225" s="66"/>
      <c r="I225" s="66"/>
      <c r="J225" s="66"/>
      <c r="K225" s="66"/>
      <c r="L225" s="66"/>
      <c r="M225" s="66"/>
    </row>
    <row r="226" spans="1:13" ht="15.75" x14ac:dyDescent="0.25">
      <c r="C226" s="71"/>
      <c r="D226" s="71"/>
      <c r="E226" s="71"/>
      <c r="F226" s="71"/>
      <c r="G226" s="71"/>
      <c r="H226" s="71"/>
      <c r="I226" s="71"/>
      <c r="J226" s="71"/>
      <c r="K226" s="71"/>
      <c r="L226" s="71"/>
      <c r="M226" s="71"/>
    </row>
  </sheetData>
  <sortState xmlns:xlrd2="http://schemas.microsoft.com/office/spreadsheetml/2017/richdata2" ref="B138:N145">
    <sortCondition ref="B137:B145"/>
  </sortState>
  <mergeCells count="15">
    <mergeCell ref="A3:A23"/>
    <mergeCell ref="A24:A29"/>
    <mergeCell ref="A30:A38"/>
    <mergeCell ref="A1:O1"/>
    <mergeCell ref="A126:A132"/>
    <mergeCell ref="A39:A45"/>
    <mergeCell ref="A147:B147"/>
    <mergeCell ref="A133:A136"/>
    <mergeCell ref="A137:A146"/>
    <mergeCell ref="A46:A56"/>
    <mergeCell ref="A57:A68"/>
    <mergeCell ref="A69:A83"/>
    <mergeCell ref="A84:A86"/>
    <mergeCell ref="A87:A96"/>
    <mergeCell ref="A97:A1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04AFB-BDB7-42F3-9063-07242C096480}">
  <dimension ref="A1:B15"/>
  <sheetViews>
    <sheetView workbookViewId="0"/>
  </sheetViews>
  <sheetFormatPr baseColWidth="10" defaultColWidth="11.42578125" defaultRowHeight="15" x14ac:dyDescent="0.25"/>
  <cols>
    <col min="1" max="1" width="34.140625" customWidth="1"/>
    <col min="2" max="2" width="22.7109375" customWidth="1"/>
  </cols>
  <sheetData>
    <row r="1" spans="1:2" x14ac:dyDescent="0.25">
      <c r="A1" s="120" t="s">
        <v>161</v>
      </c>
      <c r="B1" s="121" t="s">
        <v>162</v>
      </c>
    </row>
    <row r="2" spans="1:2" x14ac:dyDescent="0.25">
      <c r="A2" s="74" t="s">
        <v>163</v>
      </c>
      <c r="B2" s="74">
        <v>281</v>
      </c>
    </row>
    <row r="3" spans="1:2" x14ac:dyDescent="0.25">
      <c r="A3" s="74" t="s">
        <v>164</v>
      </c>
      <c r="B3" s="74">
        <v>74</v>
      </c>
    </row>
    <row r="4" spans="1:2" x14ac:dyDescent="0.25">
      <c r="A4" s="74" t="s">
        <v>165</v>
      </c>
      <c r="B4" s="74">
        <v>234</v>
      </c>
    </row>
    <row r="5" spans="1:2" x14ac:dyDescent="0.25">
      <c r="A5" s="74" t="s">
        <v>166</v>
      </c>
      <c r="B5" s="74">
        <v>456</v>
      </c>
    </row>
    <row r="6" spans="1:2" x14ac:dyDescent="0.25">
      <c r="A6" s="74" t="s">
        <v>167</v>
      </c>
      <c r="B6" s="74">
        <v>85</v>
      </c>
    </row>
    <row r="7" spans="1:2" x14ac:dyDescent="0.25">
      <c r="A7" s="74" t="s">
        <v>168</v>
      </c>
      <c r="B7" s="74">
        <v>455</v>
      </c>
    </row>
    <row r="8" spans="1:2" x14ac:dyDescent="0.25">
      <c r="A8" s="74" t="s">
        <v>169</v>
      </c>
      <c r="B8" s="74">
        <v>511</v>
      </c>
    </row>
    <row r="9" spans="1:2" x14ac:dyDescent="0.25">
      <c r="A9" s="74" t="s">
        <v>170</v>
      </c>
      <c r="B9" s="74">
        <v>328</v>
      </c>
    </row>
    <row r="10" spans="1:2" x14ac:dyDescent="0.25">
      <c r="A10" s="74" t="s">
        <v>171</v>
      </c>
      <c r="B10" s="74">
        <v>409</v>
      </c>
    </row>
    <row r="11" spans="1:2" x14ac:dyDescent="0.25">
      <c r="A11" s="74" t="s">
        <v>172</v>
      </c>
      <c r="B11" s="74">
        <v>334</v>
      </c>
    </row>
    <row r="12" spans="1:2" x14ac:dyDescent="0.25">
      <c r="A12" s="74" t="s">
        <v>173</v>
      </c>
      <c r="B12" s="74">
        <v>181</v>
      </c>
    </row>
    <row r="13" spans="1:2" x14ac:dyDescent="0.25">
      <c r="A13" s="74" t="s">
        <v>174</v>
      </c>
      <c r="B13" s="74">
        <v>110</v>
      </c>
    </row>
    <row r="14" spans="1:2" x14ac:dyDescent="0.25">
      <c r="A14" s="74" t="s">
        <v>149</v>
      </c>
      <c r="B14" s="74">
        <v>293</v>
      </c>
    </row>
    <row r="15" spans="1:2" x14ac:dyDescent="0.25">
      <c r="A15" s="76" t="s">
        <v>175</v>
      </c>
      <c r="B15" s="122">
        <f>SUM(B2:B14)</f>
        <v>3751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3FE92-08FE-4132-AA8E-BE4A6B0363CC}">
  <dimension ref="A1:B4"/>
  <sheetViews>
    <sheetView workbookViewId="0"/>
  </sheetViews>
  <sheetFormatPr baseColWidth="10" defaultColWidth="11.42578125" defaultRowHeight="15" x14ac:dyDescent="0.25"/>
  <cols>
    <col min="1" max="1" width="44.5703125" customWidth="1"/>
    <col min="2" max="2" width="9" bestFit="1" customWidth="1"/>
  </cols>
  <sheetData>
    <row r="1" spans="1:2" ht="30" x14ac:dyDescent="0.25">
      <c r="A1" s="120" t="s">
        <v>176</v>
      </c>
      <c r="B1" s="119" t="s">
        <v>177</v>
      </c>
    </row>
    <row r="2" spans="1:2" x14ac:dyDescent="0.25">
      <c r="A2" s="74" t="s">
        <v>178</v>
      </c>
      <c r="B2" s="74" t="s">
        <v>179</v>
      </c>
    </row>
    <row r="3" spans="1:2" x14ac:dyDescent="0.25">
      <c r="A3" s="74" t="s">
        <v>180</v>
      </c>
      <c r="B3" s="74" t="s">
        <v>181</v>
      </c>
    </row>
    <row r="4" spans="1:2" x14ac:dyDescent="0.25">
      <c r="A4" s="74" t="s">
        <v>182</v>
      </c>
      <c r="B4" s="74" t="s">
        <v>183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82B1D-967E-4714-9BA6-6084058AEB1D}">
  <dimension ref="A1:D21"/>
  <sheetViews>
    <sheetView workbookViewId="0"/>
  </sheetViews>
  <sheetFormatPr baseColWidth="10" defaultColWidth="11.42578125" defaultRowHeight="15" x14ac:dyDescent="0.25"/>
  <cols>
    <col min="1" max="1" width="27.28515625" bestFit="1" customWidth="1"/>
    <col min="2" max="2" width="17" bestFit="1" customWidth="1"/>
    <col min="3" max="3" width="21" bestFit="1" customWidth="1"/>
    <col min="4" max="4" width="26.140625" customWidth="1"/>
  </cols>
  <sheetData>
    <row r="1" spans="1:4" ht="30" x14ac:dyDescent="0.25">
      <c r="A1" s="130" t="s">
        <v>184</v>
      </c>
      <c r="B1" s="130" t="s">
        <v>185</v>
      </c>
      <c r="C1" s="130" t="s">
        <v>186</v>
      </c>
      <c r="D1" s="127" t="s">
        <v>187</v>
      </c>
    </row>
    <row r="2" spans="1:4" x14ac:dyDescent="0.25">
      <c r="A2" s="179" t="s">
        <v>9</v>
      </c>
      <c r="B2" s="128" t="s">
        <v>188</v>
      </c>
      <c r="C2" s="139">
        <v>21542.400000000001</v>
      </c>
      <c r="D2" s="178">
        <v>522865943</v>
      </c>
    </row>
    <row r="3" spans="1:4" x14ac:dyDescent="0.25">
      <c r="A3" s="179"/>
      <c r="B3" s="128" t="s">
        <v>189</v>
      </c>
      <c r="C3" s="139">
        <v>15912</v>
      </c>
      <c r="D3" s="178"/>
    </row>
    <row r="4" spans="1:4" x14ac:dyDescent="0.25">
      <c r="A4" s="180" t="s">
        <v>8</v>
      </c>
      <c r="B4" s="128" t="s">
        <v>190</v>
      </c>
      <c r="C4" s="139">
        <v>15912</v>
      </c>
      <c r="D4" s="178"/>
    </row>
    <row r="5" spans="1:4" x14ac:dyDescent="0.25">
      <c r="A5" s="180"/>
      <c r="B5" s="128" t="s">
        <v>191</v>
      </c>
      <c r="C5" s="139" t="s">
        <v>192</v>
      </c>
      <c r="D5" s="178"/>
    </row>
    <row r="6" spans="1:4" x14ac:dyDescent="0.25">
      <c r="A6" s="180"/>
      <c r="B6" s="128" t="s">
        <v>193</v>
      </c>
      <c r="C6" s="139">
        <v>21542.400000000001</v>
      </c>
      <c r="D6" s="178"/>
    </row>
    <row r="7" spans="1:4" x14ac:dyDescent="0.25">
      <c r="A7" s="180"/>
      <c r="B7" s="128" t="s">
        <v>194</v>
      </c>
      <c r="C7" s="139" t="s">
        <v>192</v>
      </c>
      <c r="D7" s="178"/>
    </row>
    <row r="8" spans="1:4" x14ac:dyDescent="0.25">
      <c r="A8" s="180"/>
      <c r="B8" s="128" t="s">
        <v>195</v>
      </c>
      <c r="C8" s="139">
        <v>28639.9</v>
      </c>
      <c r="D8" s="178"/>
    </row>
    <row r="9" spans="1:4" x14ac:dyDescent="0.25">
      <c r="A9" s="180"/>
      <c r="B9" s="128" t="s">
        <v>196</v>
      </c>
      <c r="C9" s="139" t="s">
        <v>192</v>
      </c>
      <c r="D9" s="178"/>
    </row>
    <row r="10" spans="1:4" x14ac:dyDescent="0.25">
      <c r="A10" s="129" t="s">
        <v>197</v>
      </c>
      <c r="B10" s="128" t="s">
        <v>192</v>
      </c>
      <c r="C10" s="139">
        <v>9000</v>
      </c>
      <c r="D10" s="178"/>
    </row>
    <row r="11" spans="1:4" x14ac:dyDescent="0.25">
      <c r="A11" s="129" t="s">
        <v>198</v>
      </c>
      <c r="B11" s="128" t="s">
        <v>192</v>
      </c>
      <c r="C11" s="139">
        <v>6344.4</v>
      </c>
      <c r="D11" s="178"/>
    </row>
    <row r="12" spans="1:4" x14ac:dyDescent="0.25">
      <c r="A12" s="129" t="s">
        <v>199</v>
      </c>
      <c r="B12" s="128" t="s">
        <v>192</v>
      </c>
      <c r="C12" s="139">
        <v>49500</v>
      </c>
      <c r="D12" s="178"/>
    </row>
    <row r="13" spans="1:4" x14ac:dyDescent="0.25">
      <c r="A13" s="129" t="s">
        <v>200</v>
      </c>
      <c r="B13" s="128" t="s">
        <v>192</v>
      </c>
      <c r="C13" s="139">
        <v>5000</v>
      </c>
      <c r="D13" s="178"/>
    </row>
    <row r="14" spans="1:4" x14ac:dyDescent="0.25">
      <c r="A14" s="138" t="s">
        <v>7</v>
      </c>
      <c r="B14" s="128" t="s">
        <v>192</v>
      </c>
      <c r="C14" s="139">
        <v>9000</v>
      </c>
      <c r="D14" s="178"/>
    </row>
    <row r="15" spans="1:4" x14ac:dyDescent="0.25">
      <c r="A15" s="138" t="s">
        <v>6</v>
      </c>
      <c r="B15" s="128" t="s">
        <v>192</v>
      </c>
      <c r="C15" s="139">
        <v>15912</v>
      </c>
      <c r="D15" s="178"/>
    </row>
    <row r="16" spans="1:4" x14ac:dyDescent="0.25">
      <c r="A16" s="181" t="s">
        <v>201</v>
      </c>
      <c r="B16" s="128" t="s">
        <v>188</v>
      </c>
      <c r="C16" s="139">
        <v>21542.400000000001</v>
      </c>
      <c r="D16" s="178"/>
    </row>
    <row r="17" spans="1:4" x14ac:dyDescent="0.25">
      <c r="A17" s="180"/>
      <c r="B17" s="128" t="s">
        <v>189</v>
      </c>
      <c r="C17" s="139">
        <v>15912</v>
      </c>
      <c r="D17" s="178"/>
    </row>
    <row r="18" spans="1:4" x14ac:dyDescent="0.25">
      <c r="A18" s="181" t="s">
        <v>10</v>
      </c>
      <c r="B18" s="128" t="s">
        <v>189</v>
      </c>
      <c r="C18" s="139">
        <v>21542.400000000001</v>
      </c>
      <c r="D18" s="178"/>
    </row>
    <row r="19" spans="1:4" x14ac:dyDescent="0.25">
      <c r="A19" s="180"/>
      <c r="B19" s="128" t="s">
        <v>188</v>
      </c>
      <c r="C19" s="139">
        <v>15912</v>
      </c>
      <c r="D19" s="178"/>
    </row>
    <row r="20" spans="1:4" x14ac:dyDescent="0.25">
      <c r="A20" s="129" t="s">
        <v>202</v>
      </c>
      <c r="B20" s="128" t="s">
        <v>192</v>
      </c>
      <c r="C20" s="139">
        <v>20000</v>
      </c>
      <c r="D20" s="178"/>
    </row>
    <row r="21" spans="1:4" x14ac:dyDescent="0.25">
      <c r="A21" s="129" t="s">
        <v>12</v>
      </c>
      <c r="B21" s="128" t="s">
        <v>192</v>
      </c>
      <c r="C21" s="139">
        <v>15912</v>
      </c>
      <c r="D21" s="178"/>
    </row>
  </sheetData>
  <mergeCells count="5">
    <mergeCell ref="D2:D21"/>
    <mergeCell ref="A2:A3"/>
    <mergeCell ref="A4:A9"/>
    <mergeCell ref="A16:A17"/>
    <mergeCell ref="A18:A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44FA5-21FD-4438-905B-6CDFA07BD26F}">
  <dimension ref="A1:B11"/>
  <sheetViews>
    <sheetView workbookViewId="0"/>
  </sheetViews>
  <sheetFormatPr baseColWidth="10" defaultColWidth="11.42578125" defaultRowHeight="15" x14ac:dyDescent="0.25"/>
  <cols>
    <col min="1" max="1" width="36.140625" bestFit="1" customWidth="1"/>
    <col min="2" max="2" width="92.140625" bestFit="1" customWidth="1"/>
  </cols>
  <sheetData>
    <row r="1" spans="1:2" x14ac:dyDescent="0.25">
      <c r="A1" s="131" t="s">
        <v>184</v>
      </c>
      <c r="B1" s="131" t="s">
        <v>203</v>
      </c>
    </row>
    <row r="2" spans="1:2" x14ac:dyDescent="0.25">
      <c r="A2" s="132" t="s">
        <v>197</v>
      </c>
      <c r="B2" s="107" t="s">
        <v>204</v>
      </c>
    </row>
    <row r="3" spans="1:2" x14ac:dyDescent="0.25">
      <c r="A3" s="61" t="s">
        <v>205</v>
      </c>
      <c r="B3" s="107" t="s">
        <v>206</v>
      </c>
    </row>
    <row r="4" spans="1:2" x14ac:dyDescent="0.25">
      <c r="A4" s="61" t="s">
        <v>7</v>
      </c>
      <c r="B4" s="107" t="s">
        <v>207</v>
      </c>
    </row>
    <row r="5" spans="1:2" x14ac:dyDescent="0.25">
      <c r="A5" s="61" t="s">
        <v>6</v>
      </c>
      <c r="B5" s="107" t="s">
        <v>208</v>
      </c>
    </row>
    <row r="6" spans="1:2" x14ac:dyDescent="0.25">
      <c r="A6" s="61" t="s">
        <v>8</v>
      </c>
      <c r="B6" s="107" t="s">
        <v>209</v>
      </c>
    </row>
    <row r="7" spans="1:2" x14ac:dyDescent="0.25">
      <c r="A7" s="61" t="s">
        <v>10</v>
      </c>
      <c r="B7" s="107" t="s">
        <v>210</v>
      </c>
    </row>
    <row r="8" spans="1:2" x14ac:dyDescent="0.25">
      <c r="A8" s="61" t="s">
        <v>13</v>
      </c>
      <c r="B8" s="107" t="s">
        <v>204</v>
      </c>
    </row>
    <row r="9" spans="1:2" x14ac:dyDescent="0.25">
      <c r="A9" s="61" t="s">
        <v>11</v>
      </c>
      <c r="B9" s="107" t="s">
        <v>211</v>
      </c>
    </row>
    <row r="10" spans="1:2" x14ac:dyDescent="0.25">
      <c r="A10" s="61" t="s">
        <v>12</v>
      </c>
      <c r="B10" s="107" t="s">
        <v>210</v>
      </c>
    </row>
    <row r="11" spans="1:2" x14ac:dyDescent="0.25">
      <c r="A11" s="133" t="s">
        <v>14</v>
      </c>
      <c r="B11" s="134" t="s">
        <v>210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CC4D55D3F00D643BEFBA98DBF976E54" ma:contentTypeVersion="13" ma:contentTypeDescription="Crear nuevo documento." ma:contentTypeScope="" ma:versionID="8a47ec504f0387afc8bd45e82020b9ec">
  <xsd:schema xmlns:xsd="http://www.w3.org/2001/XMLSchema" xmlns:xs="http://www.w3.org/2001/XMLSchema" xmlns:p="http://schemas.microsoft.com/office/2006/metadata/properties" xmlns:ns2="712b1676-7cc7-4198-b082-729b97a0b422" xmlns:ns3="5ec7f870-055f-4462-aa6d-a3e6506c9dae" targetNamespace="http://schemas.microsoft.com/office/2006/metadata/properties" ma:root="true" ma:fieldsID="a0db0b22c03a99c3683ed2e22cb25fee" ns2:_="" ns3:_="">
    <xsd:import namespace="712b1676-7cc7-4198-b082-729b97a0b422"/>
    <xsd:import namespace="5ec7f870-055f-4462-aa6d-a3e6506c9d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2b1676-7cc7-4198-b082-729b97a0b4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00098dbd-2f85-4b82-844a-30d48e5cef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c7f870-055f-4462-aa6d-a3e6506c9da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0092de9-91db-42f0-89ed-a64fc1624512}" ma:internalName="TaxCatchAll" ma:showField="CatchAllData" ma:web="5ec7f870-055f-4462-aa6d-a3e6506c9d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c7f870-055f-4462-aa6d-a3e6506c9dae" xsi:nil="true"/>
    <lcf76f155ced4ddcb4097134ff3c332f xmlns="712b1676-7cc7-4198-b082-729b97a0b42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5FDE61-0223-4F32-9C1F-753D8B205B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2b1676-7cc7-4198-b082-729b97a0b422"/>
    <ds:schemaRef ds:uri="5ec7f870-055f-4462-aa6d-a3e6506c9d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BD9A98-EC9D-4B99-8706-A7BE19D676D8}">
  <ds:schemaRefs>
    <ds:schemaRef ds:uri="712b1676-7cc7-4198-b082-729b97a0b422"/>
    <ds:schemaRef ds:uri="http://schemas.microsoft.com/office/2006/metadata/properties"/>
    <ds:schemaRef ds:uri="5ec7f870-055f-4462-aa6d-a3e6506c9dae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7223F45-BBCB-4FE1-9BE8-3790055B76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Becas por U.A. y Carrera</vt:lpstr>
      <vt:lpstr>Becas por U.A.</vt:lpstr>
      <vt:lpstr>Postulaciones a becas</vt:lpstr>
      <vt:lpstr>Monto de becas</vt:lpstr>
      <vt:lpstr>Duración de becas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Alejandro Cabral Páez</cp:lastModifiedBy>
  <cp:revision/>
  <dcterms:created xsi:type="dcterms:W3CDTF">2024-05-31T16:30:33Z</dcterms:created>
  <dcterms:modified xsi:type="dcterms:W3CDTF">2024-10-30T15:46:08Z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0x0101008CC4D55D3F00D643BEFBA98DBF976E54</vt:lpwstr>
  </property>
</Properties>
</file>